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760"/>
  </bookViews>
  <sheets>
    <sheet name="Cotações" sheetId="8" r:id="rId1"/>
  </sheets>
  <definedNames>
    <definedName name="_xlnm.Print_Area" localSheetId="0">Cotações!$A$2:$G$185</definedName>
    <definedName name="_xlnm.Print_Titles" localSheetId="0">Cotações!$2:$3</definedName>
  </definedNames>
  <calcPr calcId="145621" fullPrecision="0"/>
</workbook>
</file>

<file path=xl/calcChain.xml><?xml version="1.0" encoding="utf-8"?>
<calcChain xmlns="http://schemas.openxmlformats.org/spreadsheetml/2006/main">
  <c r="C17" i="8" l="1"/>
  <c r="C9" i="8"/>
  <c r="C13" i="8"/>
  <c r="E159" i="8" l="1"/>
  <c r="E147" i="8"/>
  <c r="E148" i="8"/>
  <c r="E146" i="8"/>
  <c r="C30" i="8"/>
  <c r="F157" i="8" l="1"/>
</calcChain>
</file>

<file path=xl/sharedStrings.xml><?xml version="1.0" encoding="utf-8"?>
<sst xmlns="http://schemas.openxmlformats.org/spreadsheetml/2006/main" count="202" uniqueCount="92">
  <si>
    <t>EMPRESA</t>
  </si>
  <si>
    <t>VALOR</t>
  </si>
  <si>
    <t>FONTE</t>
  </si>
  <si>
    <t>Cobertura em telhas de policarbonato 8,0mm</t>
  </si>
  <si>
    <t>Leroy Merlin</t>
  </si>
  <si>
    <t>https://www.madeiramadeira.com.br/telha-policarbonato-244cm-x-110cm-ajover-648096.html?jml_model=bert-model</t>
  </si>
  <si>
    <t>Madeira Madeira</t>
  </si>
  <si>
    <t>Taqi</t>
  </si>
  <si>
    <t>Cassol</t>
  </si>
  <si>
    <t>Tumelero</t>
  </si>
  <si>
    <t>https://www.tumelero.com.br/torneira-de-jardim-esfera-em-zamac-12-x-34-roco-1849891/p?idsku=1849891</t>
  </si>
  <si>
    <t xml:space="preserve">Torneira metálica esfera </t>
  </si>
  <si>
    <t>https://www.iluminim.com.br/refletor-holofote-microled-slim-200w-rgb-colorido-com-controle</t>
  </si>
  <si>
    <t>Iluminim</t>
  </si>
  <si>
    <t>https://www.sinos-led.com.br/refletor-holofote-led-200w-smd-colorido-rgb-ip67</t>
  </si>
  <si>
    <t>Sinos Led</t>
  </si>
  <si>
    <t>Vegetação</t>
  </si>
  <si>
    <t>O Jardineiro</t>
  </si>
  <si>
    <t>CONTATO</t>
  </si>
  <si>
    <t>Vitor</t>
  </si>
  <si>
    <t>TELEFONE</t>
  </si>
  <si>
    <t>98205 3083</t>
  </si>
  <si>
    <t>LIRIOPES</t>
  </si>
  <si>
    <t>ASPARGOS VELA</t>
  </si>
  <si>
    <t>BULBINE</t>
  </si>
  <si>
    <t>DATA</t>
  </si>
  <si>
    <t>preço médio</t>
  </si>
  <si>
    <t>Floral Floricultura</t>
  </si>
  <si>
    <t>Cristian</t>
  </si>
  <si>
    <t>3598 4848</t>
  </si>
  <si>
    <t>Balizadores metálicos</t>
  </si>
  <si>
    <t>Valor unitàrio:</t>
  </si>
  <si>
    <t>Estruturas metálicas (arco/ plana)</t>
  </si>
  <si>
    <t>Preço médio</t>
  </si>
  <si>
    <t>Junção PVC DN 200x150mm</t>
  </si>
  <si>
    <t>https://www.madeiramadeira.com.br/juncao-esgoto-200x150mm-shiva-unico-444571335.html?index=prod-poc-madeira</t>
  </si>
  <si>
    <t>Redução PVC DN 200x150mm</t>
  </si>
  <si>
    <t>https://www.taqi.com.br/reducao-excentrica-para-esgoto-serie-normal-amanco-200-x-150-mm-branco-17308/109549</t>
  </si>
  <si>
    <t>https://www.cassol.com.br/reducao-excentrica-pvc-esgoto-200x150mm-tigre/p</t>
  </si>
  <si>
    <t>Acquafort</t>
  </si>
  <si>
    <t>https://www.acquafort.com.br/17308/p?idsku=6220&amp;gclid=EAIaIQobChMImJ3Q7f2Q_gIV8BvUAR2FXw_EEAQYBiABEgJ-JfD_BwE</t>
  </si>
  <si>
    <t>Orçamento 27/03/23</t>
  </si>
  <si>
    <t>Orçamento 30/03/2023</t>
  </si>
  <si>
    <t>Orçamento 31/03/23</t>
  </si>
  <si>
    <t>Orçamento 28/03/23</t>
  </si>
  <si>
    <t>Forro lambri metálico amadeirado - MATERIAL</t>
  </si>
  <si>
    <t>Orçamento 23/03/23</t>
  </si>
  <si>
    <t>Orçamento 04/03/23</t>
  </si>
  <si>
    <t>Refletor led smd 200W colorido - com controle</t>
  </si>
  <si>
    <t>COTAÇÕES</t>
  </si>
  <si>
    <t>CNPJ</t>
  </si>
  <si>
    <t>30.873.498/0001-68</t>
  </si>
  <si>
    <t>01.344.163/0001-54</t>
  </si>
  <si>
    <t>Estruturas Metálicas Broilo Ltda - 73.484.784/0001-44</t>
  </si>
  <si>
    <t>Serralheria Paulista - 22.299.118/001-03</t>
  </si>
  <si>
    <t>Poolmak Estruturas Metálicas - 97.527.227/0001-21</t>
  </si>
  <si>
    <t>Gelvinn Comercial e Expeortadora Eireli - 03.730.749/0001-82</t>
  </si>
  <si>
    <t>Nilo Freitas Escouto - 02.492.914/0001-42</t>
  </si>
  <si>
    <t>Suprema Soluções em Esquadrias Ltda - 16.678.747/0001-33</t>
  </si>
  <si>
    <t>Tinta anti-pichação</t>
  </si>
  <si>
    <t>MC-Bauchemie Brasil Indústria e Comércio Ltda - 00.003.516/0001-90</t>
  </si>
  <si>
    <t>Orçamento 24/03/23</t>
  </si>
  <si>
    <t>MC-Color Proof Vision - Comp.A = R$ 51,57/m²</t>
  </si>
  <si>
    <t>MC-Color Proof Vision - Comp.B = R$ 19,11/m²</t>
  </si>
  <si>
    <t>Cabo HEPR 95mm²</t>
  </si>
  <si>
    <t>Orçamento 28/04/23</t>
  </si>
  <si>
    <t>PlenoBras Distribuidora Elétrica Ltda - 72.313.828/0001-00</t>
  </si>
  <si>
    <t>https://www.leroymerlin.com.br/cabo-flexivel-silnax-95mm-100metros-0,6-1-kv-hepr-90c-preto-sil_90028274?term=90028274&amp;searchTerm=90028274&amp;searchType=LM</t>
  </si>
  <si>
    <t>Cabo HEPR 150mm²</t>
  </si>
  <si>
    <t>https://www.leroymerlin.com.br/cabo-flexivel-silnax-150mm-100metros-0,6-1-kv-hepr-90c-azul-sil_90028323</t>
  </si>
  <si>
    <t>MC Metais Estruturas Metálicas - 25.131.609/0001-20</t>
  </si>
  <si>
    <t>R$ 32,80/kg</t>
  </si>
  <si>
    <t>R$ 41,60/kg</t>
  </si>
  <si>
    <t>R$ 25,03/kg</t>
  </si>
  <si>
    <t>Preço médio =</t>
  </si>
  <si>
    <t>R$ 33,14/kg</t>
  </si>
  <si>
    <t>Cigame Elétricos e Hidraulicos - 09.721.504/0001-75</t>
  </si>
  <si>
    <t>https://www.guemat.com.br/juncao-simples-com-reducao-linha-esgoto-200x150mm-tigre</t>
  </si>
  <si>
    <t>Guemart</t>
  </si>
  <si>
    <t>Gravia</t>
  </si>
  <si>
    <t>https://www.gravia.com/telha-policarbonato-ondulada-8mm-cristal-5800-1260mm/p</t>
  </si>
  <si>
    <t>https://www.taqi.com.br/torneira-jardim-lorenzetti-esfera-cromada-1130/182541?gclid=EAIaIQobChMI5InxjOT3_gIVBDSRCh0mpgMyEAQYBSABEgKRpfD_BwE</t>
  </si>
  <si>
    <t>https://www.cassol.com.br/torneira-para-jardim-esfera-1-2--cromado-lorenzetti/p?idsku=1233476&amp;utm_source=google_MP&amp;utm_medium=cpc&amp;utm_campaign=ecomm_banheiro&amp;gclid=EAIaIQobChMI5InxjOT3_gIVBDSRCh0mpgMyEAQYDiABEgKVS_D_BwE</t>
  </si>
  <si>
    <t>Cassol Centerlar</t>
  </si>
  <si>
    <t>Refletor led smd 150W cor 5000k</t>
  </si>
  <si>
    <t>https://www.magazineluiza.com.br/refletor-de-led-rl31505-150w-5500k-ip66-12-000lm-bivolt-empalux/p/aeeha73055/cj/rftr/</t>
  </si>
  <si>
    <t>Magazine Luiza</t>
  </si>
  <si>
    <t>https://www.webinstalar.com.br/produto/refletor-led-slim-150w-bivolt-5500k-empalux.html</t>
  </si>
  <si>
    <t>Web Instalar</t>
  </si>
  <si>
    <t>Day Brazil - 49.327.943/0014-37</t>
  </si>
  <si>
    <t>Orçamento - 16/05/2023</t>
  </si>
  <si>
    <t>https://www.magazineluiza.com.br/juncao-simples-de-pvc-esgoto-200x150mm-outros-shiva/p/fcd97fc985/cj/jues/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</si>
</sst>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* #,##0.00_);_(* \(#,##0.00\);_(* &quot;-&quot;??_);_(@_)"/>
    <numFmt numFmtId="167" formatCode="_(* #,##0.000_);_(* \(#,##0.000\);_(* &quot;-&quot;??_);_(@_)"/>
    <numFmt numFmtId="168" formatCode="&quot;R$&quot;\ #,##0.00"/>
    <numFmt numFmtId="169" formatCode="00\-00\-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0"/>
      <name val="Times New Roman"/>
      <family val="1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13" fillId="0" borderId="0"/>
    <xf numFmtId="166" fontId="2" fillId="0" borderId="0" applyFont="0" applyFill="0" applyBorder="0" applyAlignment="0" applyProtection="0"/>
    <xf numFmtId="0" fontId="13" fillId="0" borderId="0"/>
    <xf numFmtId="166" fontId="2" fillId="0" borderId="0" applyFont="0" applyFill="0" applyBorder="0" applyAlignment="0" applyProtection="0"/>
    <xf numFmtId="0" fontId="13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6" fontId="5" fillId="0" borderId="0" xfId="1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0" fontId="2" fillId="0" borderId="0" xfId="0" applyFont="1" applyAlignment="1">
      <alignment horizontal="center" vertical="center"/>
    </xf>
    <xf numFmtId="167" fontId="6" fillId="0" borderId="0" xfId="10" applyNumberFormat="1" applyFont="1"/>
    <xf numFmtId="0" fontId="6" fillId="2" borderId="0" xfId="0" applyFont="1" applyFill="1"/>
    <xf numFmtId="0" fontId="6" fillId="0" borderId="0" xfId="0" applyFont="1" applyAlignment="1">
      <alignment vertical="center"/>
    </xf>
    <xf numFmtId="0" fontId="8" fillId="0" borderId="0" xfId="4" applyAlignment="1">
      <alignment vertical="center"/>
    </xf>
    <xf numFmtId="49" fontId="9" fillId="0" borderId="10" xfId="0" applyNumberFormat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8" fillId="0" borderId="5" xfId="4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6" fillId="0" borderId="7" xfId="0" applyFont="1" applyBorder="1"/>
    <xf numFmtId="0" fontId="6" fillId="0" borderId="8" xfId="0" applyFont="1" applyBorder="1"/>
    <xf numFmtId="167" fontId="6" fillId="0" borderId="8" xfId="10" applyNumberFormat="1" applyFont="1" applyBorder="1"/>
    <xf numFmtId="0" fontId="6" fillId="2" borderId="9" xfId="0" applyFon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4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166" fontId="4" fillId="0" borderId="6" xfId="10" applyFont="1" applyBorder="1" applyAlignment="1">
      <alignment horizontal="center" vertical="center"/>
    </xf>
    <xf numFmtId="166" fontId="12" fillId="0" borderId="0" xfId="0" applyNumberFormat="1" applyFont="1" applyAlignment="1">
      <alignment vertical="center"/>
    </xf>
    <xf numFmtId="166" fontId="4" fillId="0" borderId="9" xfId="10" applyFont="1" applyBorder="1" applyAlignment="1">
      <alignment horizontal="center" vertical="center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169" fontId="7" fillId="0" borderId="14" xfId="0" applyNumberFormat="1" applyFont="1" applyBorder="1" applyAlignment="1">
      <alignment horizontal="center" vertical="center"/>
    </xf>
    <xf numFmtId="165" fontId="2" fillId="0" borderId="0" xfId="25" applyFont="1" applyBorder="1" applyAlignment="1">
      <alignment vertical="center"/>
    </xf>
    <xf numFmtId="0" fontId="2" fillId="0" borderId="13" xfId="4" applyFont="1" applyBorder="1" applyAlignment="1">
      <alignment horizontal="center" vertical="center"/>
    </xf>
    <xf numFmtId="0" fontId="2" fillId="0" borderId="18" xfId="4" applyFont="1" applyBorder="1" applyAlignment="1">
      <alignment horizontal="center" vertical="center"/>
    </xf>
    <xf numFmtId="168" fontId="2" fillId="0" borderId="18" xfId="4" applyNumberFormat="1" applyFont="1" applyBorder="1" applyAlignment="1">
      <alignment horizontal="center" vertical="center"/>
    </xf>
    <xf numFmtId="14" fontId="2" fillId="0" borderId="18" xfId="4" applyNumberFormat="1" applyFont="1" applyBorder="1" applyAlignment="1">
      <alignment horizontal="center" vertical="center"/>
    </xf>
    <xf numFmtId="0" fontId="2" fillId="0" borderId="18" xfId="4" applyFont="1" applyBorder="1" applyAlignment="1">
      <alignment vertical="center"/>
    </xf>
    <xf numFmtId="165" fontId="2" fillId="0" borderId="18" xfId="25" applyFont="1" applyFill="1" applyBorder="1" applyAlignment="1">
      <alignment vertical="center"/>
    </xf>
    <xf numFmtId="165" fontId="2" fillId="0" borderId="1" xfId="25" applyFont="1" applyFill="1" applyBorder="1" applyAlignment="1">
      <alignment horizontal="left" vertical="center"/>
    </xf>
    <xf numFmtId="0" fontId="2" fillId="0" borderId="0" xfId="4" applyFont="1" applyAlignment="1">
      <alignment vertical="center"/>
    </xf>
    <xf numFmtId="168" fontId="3" fillId="0" borderId="0" xfId="4" applyNumberFormat="1" applyFont="1" applyAlignment="1">
      <alignment horizontal="left" vertical="center"/>
    </xf>
    <xf numFmtId="164" fontId="3" fillId="0" borderId="0" xfId="4" applyNumberFormat="1" applyFont="1" applyAlignment="1">
      <alignment horizontal="left" vertical="center"/>
    </xf>
    <xf numFmtId="168" fontId="3" fillId="3" borderId="0" xfId="4" applyNumberFormat="1" applyFont="1" applyFill="1" applyAlignment="1">
      <alignment horizontal="left" vertical="center"/>
    </xf>
    <xf numFmtId="164" fontId="3" fillId="3" borderId="0" xfId="4" applyNumberFormat="1" applyFont="1" applyFill="1" applyAlignment="1">
      <alignment horizontal="left" vertical="center"/>
    </xf>
    <xf numFmtId="165" fontId="3" fillId="0" borderId="0" xfId="4" applyNumberFormat="1" applyFont="1" applyAlignment="1">
      <alignment vertical="center"/>
    </xf>
    <xf numFmtId="0" fontId="2" fillId="0" borderId="0" xfId="4" applyFont="1" applyAlignment="1">
      <alignment horizontal="center" vertical="center"/>
    </xf>
    <xf numFmtId="165" fontId="2" fillId="0" borderId="0" xfId="4" applyNumberFormat="1" applyFont="1" applyAlignment="1">
      <alignment vertical="center"/>
    </xf>
    <xf numFmtId="0" fontId="2" fillId="0" borderId="0" xfId="4" applyFont="1" applyAlignment="1">
      <alignment horizontal="right" vertical="center"/>
    </xf>
    <xf numFmtId="165" fontId="3" fillId="0" borderId="0" xfId="25" applyFont="1" applyBorder="1" applyAlignment="1">
      <alignment vertical="center"/>
    </xf>
    <xf numFmtId="0" fontId="2" fillId="0" borderId="5" xfId="4" applyFont="1" applyBorder="1" applyAlignment="1">
      <alignment vertical="center"/>
    </xf>
    <xf numFmtId="0" fontId="2" fillId="0" borderId="0" xfId="26" applyFont="1" applyBorder="1" applyAlignment="1" applyProtection="1">
      <alignment vertical="center"/>
    </xf>
    <xf numFmtId="0" fontId="2" fillId="0" borderId="0" xfId="4" applyFont="1" applyAlignment="1">
      <alignment horizontal="left" vertical="center"/>
    </xf>
    <xf numFmtId="166" fontId="2" fillId="0" borderId="0" xfId="10" applyFont="1" applyAlignment="1">
      <alignment vertical="center"/>
    </xf>
    <xf numFmtId="166" fontId="0" fillId="0" borderId="0" xfId="0" applyNumberFormat="1" applyAlignment="1">
      <alignment vertical="center"/>
    </xf>
    <xf numFmtId="0" fontId="2" fillId="0" borderId="0" xfId="26" applyFont="1" applyAlignment="1" applyProtection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1" fillId="0" borderId="19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2" fillId="0" borderId="0" xfId="26" applyFont="1" applyAlignment="1" applyProtection="1">
      <alignment horizontal="left" vertical="center" wrapText="1"/>
    </xf>
  </cellXfs>
  <cellStyles count="27">
    <cellStyle name="Hiperlink" xfId="26" builtinId="8"/>
    <cellStyle name="Moeda" xfId="25" builtinId="4"/>
    <cellStyle name="Normal" xfId="0" builtinId="0"/>
    <cellStyle name="Normal 10" xfId="19"/>
    <cellStyle name="Normal 10 4" xfId="13"/>
    <cellStyle name="Normal 2" xfId="1"/>
    <cellStyle name="Normal 2 2" xfId="14"/>
    <cellStyle name="Normal 2 3" xfId="16"/>
    <cellStyle name="Normal 2 4" xfId="18"/>
    <cellStyle name="Normal 3" xfId="2"/>
    <cellStyle name="Normal 4" xfId="3"/>
    <cellStyle name="Normal 4 2" xfId="4"/>
    <cellStyle name="Normal 5" xfId="5"/>
    <cellStyle name="Normal 5 2" xfId="21"/>
    <cellStyle name="Normal 6" xfId="6"/>
    <cellStyle name="Normal 6 2" xfId="22"/>
    <cellStyle name="Porcentagem 2" xfId="7"/>
    <cellStyle name="Porcentagem 3" xfId="8"/>
    <cellStyle name="Porcentagem 3 2" xfId="23"/>
    <cellStyle name="Porcentagem 4" xfId="9"/>
    <cellStyle name="Vírgula" xfId="10" builtinId="3"/>
    <cellStyle name="Vírgula 2" xfId="11"/>
    <cellStyle name="Vírgula 2 2" xfId="15"/>
    <cellStyle name="Vírgula 2 3" xfId="17"/>
    <cellStyle name="Vírgula 2 4" xfId="20"/>
    <cellStyle name="Vírgula 3" xfId="12"/>
    <cellStyle name="Vírgula 3 2" xfId="24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104776</xdr:colOff>
      <xdr:row>48</xdr:row>
      <xdr:rowOff>76202</xdr:rowOff>
    </xdr:from>
    <xdr:to>
      <xdr:col>23</xdr:col>
      <xdr:colOff>333856</xdr:colOff>
      <xdr:row>58</xdr:row>
      <xdr:rowOff>390526</xdr:rowOff>
    </xdr:to>
    <xdr:pic>
      <xdr:nvPicPr>
        <xdr:cNvPr id="8" name="Imagem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87651" y="9467852"/>
          <a:ext cx="3277080" cy="2124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57152</xdr:colOff>
      <xdr:row>62</xdr:row>
      <xdr:rowOff>171450</xdr:rowOff>
    </xdr:from>
    <xdr:to>
      <xdr:col>25</xdr:col>
      <xdr:colOff>141732</xdr:colOff>
      <xdr:row>73</xdr:row>
      <xdr:rowOff>190500</xdr:rowOff>
    </xdr:to>
    <xdr:pic>
      <xdr:nvPicPr>
        <xdr:cNvPr id="1032" name="Picture 8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049627" y="12106275"/>
          <a:ext cx="3742180" cy="2200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drs.net/refletor-projetor-holofote-smd-led-150w-branco-frio-6500k-mx" TargetMode="External"/><Relationship Id="rId13" Type="http://schemas.openxmlformats.org/officeDocument/2006/relationships/hyperlink" Target="https://www.iluminim.com.br/refletor-holofote-microled-slim-200w-rgb-colorido-com-controle" TargetMode="External"/><Relationship Id="rId18" Type="http://schemas.openxmlformats.org/officeDocument/2006/relationships/hyperlink" Target="https://www.ledrs.net/refletor-projetor-holofote-smd-led-150w-branco-frio-6500k-mx" TargetMode="External"/><Relationship Id="rId26" Type="http://schemas.openxmlformats.org/officeDocument/2006/relationships/hyperlink" Target="https://www.gravia.com/telha-policarbonato-ondulada-8mm-cristal-5800-1260mm/p" TargetMode="External"/><Relationship Id="rId3" Type="http://schemas.openxmlformats.org/officeDocument/2006/relationships/hyperlink" Target="https://www.sinos-led.com.br/refletor-holofote-led-200w-smd-colorido-rgb-ip67" TargetMode="External"/><Relationship Id="rId21" Type="http://schemas.openxmlformats.org/officeDocument/2006/relationships/hyperlink" Target="https://www.ledrs.net/refletor-projetor-holofote-smd-led-150w-branco-frio-6500k-mx" TargetMode="External"/><Relationship Id="rId7" Type="http://schemas.openxmlformats.org/officeDocument/2006/relationships/hyperlink" Target="https://www.ledrs.net/refletor-projetor-holofote-smd-led-150w-branco-frio-6500k-mx" TargetMode="External"/><Relationship Id="rId12" Type="http://schemas.openxmlformats.org/officeDocument/2006/relationships/hyperlink" Target="https://www.ledrs.net/refletor-projetor-holofote-smd-led-150w-branco-frio-6500k-mx" TargetMode="External"/><Relationship Id="rId17" Type="http://schemas.openxmlformats.org/officeDocument/2006/relationships/hyperlink" Target="https://www.ledrs.net/refletor-projetor-holofote-smd-led-150w-branco-frio-6500k-mx" TargetMode="External"/><Relationship Id="rId25" Type="http://schemas.openxmlformats.org/officeDocument/2006/relationships/hyperlink" Target="https://www.leroymerlin.com.br/cabo-flexivel-silnax-150mm-100metros-0,6-1-kv-hepr-90c-azul-sil_90028323" TargetMode="External"/><Relationship Id="rId2" Type="http://schemas.openxmlformats.org/officeDocument/2006/relationships/hyperlink" Target="https://www.iluminim.com.br/refletor-holofote-microled-slim-200w-rgb-colorido-com-controle" TargetMode="External"/><Relationship Id="rId16" Type="http://schemas.openxmlformats.org/officeDocument/2006/relationships/hyperlink" Target="https://www.ledrs.net/refletor-projetor-holofote-smd-led-150w-branco-frio-6500k-mx" TargetMode="External"/><Relationship Id="rId20" Type="http://schemas.openxmlformats.org/officeDocument/2006/relationships/hyperlink" Target="https://www.ledrs.net/refletor-projetor-holofote-smd-led-150w-branco-frio-6500k-mx" TargetMode="External"/><Relationship Id="rId29" Type="http://schemas.openxmlformats.org/officeDocument/2006/relationships/drawing" Target="../drawings/drawing1.xml"/><Relationship Id="rId1" Type="http://schemas.openxmlformats.org/officeDocument/2006/relationships/hyperlink" Target="https://www.madeiramadeira.com.br/telha-policarbonato-244cm-x-110cm-ajover-648096.html?jml_model=bert-model" TargetMode="External"/><Relationship Id="rId6" Type="http://schemas.openxmlformats.org/officeDocument/2006/relationships/hyperlink" Target="https://www.ledrs.net/refletor-projetor-holofote-smd-led-150w-branco-frio-6500k-mx" TargetMode="External"/><Relationship Id="rId11" Type="http://schemas.openxmlformats.org/officeDocument/2006/relationships/hyperlink" Target="https://www.ledrs.net/refletor-projetor-holofote-smd-led-150w-branco-frio-6500k-mx" TargetMode="External"/><Relationship Id="rId24" Type="http://schemas.openxmlformats.org/officeDocument/2006/relationships/hyperlink" Target="https://www.leroymerlin.com.br/cabo-flexivel-silnax-95mm-100metros-0,6-1-kv-hepr-90c-preto-sil_90028274?term=90028274&amp;searchTerm=90028274&amp;searchType=LM" TargetMode="External"/><Relationship Id="rId5" Type="http://schemas.openxmlformats.org/officeDocument/2006/relationships/hyperlink" Target="https://www.ledrs.net/refletor-projetor-holofote-smd-led-150w-branco-frio-6500k-mx" TargetMode="External"/><Relationship Id="rId15" Type="http://schemas.openxmlformats.org/officeDocument/2006/relationships/hyperlink" Target="https://www.ledrs.net/refletor-projetor-holofote-smd-led-150w-branco-frio-6500k-mx" TargetMode="External"/><Relationship Id="rId23" Type="http://schemas.openxmlformats.org/officeDocument/2006/relationships/hyperlink" Target="https://www.tumelero.com.br/torneira-de-jardim-esfera-em-zamac-12-x-34-roco-1849891/p?idsku=1849891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ledrs.net/refletor-projetor-holofote-smd-led-150w-branco-frio-6500k-mx" TargetMode="External"/><Relationship Id="rId19" Type="http://schemas.openxmlformats.org/officeDocument/2006/relationships/hyperlink" Target="https://www.ledrs.net/refletor-projetor-holofote-smd-led-150w-branco-frio-6500k-mx" TargetMode="External"/><Relationship Id="rId4" Type="http://schemas.openxmlformats.org/officeDocument/2006/relationships/hyperlink" Target="https://www.ledrs.net/refletor-projetor-holofote-smd-led-150w-branco-frio-6500k-mx" TargetMode="External"/><Relationship Id="rId9" Type="http://schemas.openxmlformats.org/officeDocument/2006/relationships/hyperlink" Target="https://www.ledrs.net/refletor-projetor-holofote-smd-led-150w-branco-frio-6500k-mx" TargetMode="External"/><Relationship Id="rId14" Type="http://schemas.openxmlformats.org/officeDocument/2006/relationships/hyperlink" Target="https://www.iluminim.com.br/refletor-holofote-microled-slim-200w-rgb-colorido-com-controle" TargetMode="External"/><Relationship Id="rId22" Type="http://schemas.openxmlformats.org/officeDocument/2006/relationships/hyperlink" Target="https://www.madeiramadeira.com.br/juncao-esgoto-200x150mm-shiva-unico-444571335.html?index=prod-poc-madeira" TargetMode="External"/><Relationship Id="rId27" Type="http://schemas.openxmlformats.org/officeDocument/2006/relationships/hyperlink" Target="https://www.magazineluiza.com.br/juncao-simples-de-pvc-esgoto-200x150mm-outros-shiva/p/fcd97fc985/cj/ju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C185"/>
  <sheetViews>
    <sheetView showGridLines="0" tabSelected="1" view="pageBreakPreview" topLeftCell="A52" zoomScaleNormal="90" zoomScaleSheetLayoutView="100" workbookViewId="0">
      <selection activeCell="F118" sqref="F118"/>
    </sheetView>
  </sheetViews>
  <sheetFormatPr defaultRowHeight="14.25" x14ac:dyDescent="0.2"/>
  <cols>
    <col min="1" max="1" width="16.7109375" style="6" customWidth="1"/>
    <col min="2" max="2" width="18.5703125" style="6" customWidth="1"/>
    <col min="3" max="3" width="16.7109375" style="6" customWidth="1"/>
    <col min="4" max="4" width="16.7109375" style="8" customWidth="1"/>
    <col min="5" max="6" width="16.7109375" style="6" customWidth="1"/>
    <col min="7" max="7" width="16.7109375" style="9" customWidth="1"/>
    <col min="8" max="8" width="9.140625" style="6" customWidth="1"/>
    <col min="9" max="9" width="14.5703125" style="23" customWidth="1"/>
    <col min="10" max="10" width="12.85546875" style="6" bestFit="1" customWidth="1"/>
    <col min="11" max="11" width="11.28515625" style="6" bestFit="1" customWidth="1"/>
    <col min="12" max="16384" width="9.140625" style="6"/>
  </cols>
  <sheetData>
    <row r="1" spans="1:211" s="1" customFormat="1" ht="13.5" thickBot="1" x14ac:dyDescent="0.25">
      <c r="B1" s="2"/>
      <c r="C1" s="4"/>
      <c r="D1" s="3"/>
      <c r="E1" s="3"/>
      <c r="F1" s="3"/>
      <c r="G1" s="3"/>
      <c r="H1" s="3"/>
      <c r="I1" s="21"/>
    </row>
    <row r="2" spans="1:211" s="1" customFormat="1" ht="21" customHeight="1" x14ac:dyDescent="0.2">
      <c r="A2" s="66" t="s">
        <v>49</v>
      </c>
      <c r="B2" s="67"/>
      <c r="C2" s="67"/>
      <c r="D2" s="67"/>
      <c r="E2" s="67"/>
      <c r="F2" s="67"/>
      <c r="G2" s="68"/>
      <c r="I2" s="21"/>
    </row>
    <row r="3" spans="1:211" ht="15" thickBot="1" x14ac:dyDescent="0.25">
      <c r="A3" s="69"/>
      <c r="B3" s="70"/>
      <c r="C3" s="70"/>
      <c r="D3" s="70"/>
      <c r="E3" s="70"/>
      <c r="F3" s="70"/>
      <c r="G3" s="71"/>
    </row>
    <row r="4" spans="1:211" s="10" customFormat="1" ht="15" thickBot="1" x14ac:dyDescent="0.25">
      <c r="A4" s="57"/>
      <c r="B4" s="58"/>
      <c r="C4" s="58"/>
      <c r="D4" s="58"/>
      <c r="E4" s="58"/>
      <c r="F4" s="58"/>
      <c r="G4" s="59"/>
      <c r="H4" s="7"/>
      <c r="I4" s="25"/>
    </row>
    <row r="5" spans="1:211" s="10" customFormat="1" ht="15" thickBot="1" x14ac:dyDescent="0.25">
      <c r="A5" s="32"/>
      <c r="B5" s="60" t="s">
        <v>3</v>
      </c>
      <c r="C5" s="61"/>
      <c r="D5" s="61"/>
      <c r="E5" s="61"/>
      <c r="F5" s="61"/>
      <c r="G5" s="62"/>
      <c r="H5" s="7"/>
      <c r="I5" s="26"/>
    </row>
    <row r="6" spans="1:211" s="10" customFormat="1" ht="14.25" customHeight="1" x14ac:dyDescent="0.2">
      <c r="A6" s="30"/>
      <c r="B6" s="31"/>
      <c r="C6" s="31"/>
      <c r="D6" s="31"/>
      <c r="E6" s="31"/>
      <c r="F6" s="31"/>
      <c r="G6" s="27"/>
      <c r="H6" s="11"/>
      <c r="I6" s="2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</row>
    <row r="7" spans="1:211" s="10" customFormat="1" ht="14.25" customHeight="1" x14ac:dyDescent="0.2">
      <c r="A7" s="12" t="s">
        <v>0</v>
      </c>
      <c r="B7" s="41" t="s">
        <v>79</v>
      </c>
      <c r="C7" s="41"/>
      <c r="D7" s="41"/>
      <c r="E7" s="41"/>
      <c r="F7" s="41"/>
      <c r="G7" s="14"/>
      <c r="H7" s="11"/>
      <c r="I7" s="2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</row>
    <row r="8" spans="1:211" s="10" customFormat="1" ht="14.25" customHeight="1" x14ac:dyDescent="0.2">
      <c r="A8" s="12" t="s">
        <v>2</v>
      </c>
      <c r="B8" s="56" t="s">
        <v>80</v>
      </c>
      <c r="C8" s="41"/>
      <c r="D8" s="41"/>
      <c r="E8" s="41"/>
      <c r="F8" s="41"/>
      <c r="G8" s="14"/>
      <c r="H8" s="11"/>
      <c r="I8" s="2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</row>
    <row r="9" spans="1:211" s="10" customFormat="1" ht="14.25" customHeight="1" x14ac:dyDescent="0.2">
      <c r="A9" s="13" t="s">
        <v>1</v>
      </c>
      <c r="B9" s="44">
        <v>557.33000000000004</v>
      </c>
      <c r="C9" s="45">
        <f>B9*0.15</f>
        <v>83.6</v>
      </c>
      <c r="D9" s="41"/>
      <c r="E9" s="41"/>
      <c r="F9" s="41"/>
      <c r="G9" s="14"/>
      <c r="H9" s="11"/>
      <c r="I9" s="2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</row>
    <row r="10" spans="1:211" s="10" customFormat="1" ht="14.25" customHeight="1" x14ac:dyDescent="0.2">
      <c r="A10" s="12"/>
      <c r="B10" s="41"/>
      <c r="C10" s="41"/>
      <c r="D10" s="41"/>
      <c r="E10" s="41"/>
      <c r="F10" s="41"/>
      <c r="G10" s="14"/>
      <c r="I10" s="22"/>
    </row>
    <row r="11" spans="1:211" s="5" customFormat="1" ht="14.25" customHeight="1" x14ac:dyDescent="0.2">
      <c r="A11" s="12" t="s">
        <v>0</v>
      </c>
      <c r="B11" s="41" t="s">
        <v>6</v>
      </c>
      <c r="C11" s="41"/>
      <c r="D11" s="41"/>
      <c r="E11" s="41"/>
      <c r="F11" s="41"/>
      <c r="G11" s="14"/>
      <c r="H11" s="28"/>
      <c r="I11" s="22"/>
    </row>
    <row r="12" spans="1:211" s="10" customFormat="1" ht="14.25" customHeight="1" x14ac:dyDescent="0.2">
      <c r="A12" s="12" t="s">
        <v>2</v>
      </c>
      <c r="B12" s="41" t="s">
        <v>5</v>
      </c>
      <c r="C12" s="41"/>
      <c r="D12" s="41"/>
      <c r="E12" s="41"/>
      <c r="F12" s="41"/>
      <c r="G12" s="14"/>
      <c r="I12" s="22"/>
    </row>
    <row r="13" spans="1:211" s="10" customFormat="1" ht="14.25" customHeight="1" x14ac:dyDescent="0.2">
      <c r="A13" s="13" t="s">
        <v>1</v>
      </c>
      <c r="B13" s="42">
        <v>243.05</v>
      </c>
      <c r="C13" s="43">
        <f>B13*0.45</f>
        <v>109.37</v>
      </c>
      <c r="D13" s="41"/>
      <c r="E13" s="41"/>
      <c r="F13" s="41"/>
      <c r="G13" s="14"/>
      <c r="I13" s="22"/>
    </row>
    <row r="14" spans="1:211" s="10" customFormat="1" ht="14.25" customHeight="1" x14ac:dyDescent="0.2">
      <c r="A14" s="12"/>
      <c r="B14" s="41"/>
      <c r="C14" s="41"/>
      <c r="D14" s="41"/>
      <c r="E14" s="41"/>
      <c r="F14" s="41"/>
      <c r="G14" s="14"/>
      <c r="I14" s="22"/>
    </row>
    <row r="15" spans="1:211" s="10" customFormat="1" ht="14.25" customHeight="1" x14ac:dyDescent="0.2">
      <c r="A15" s="12" t="s">
        <v>0</v>
      </c>
      <c r="B15" s="41" t="s">
        <v>89</v>
      </c>
      <c r="C15" s="41"/>
      <c r="D15" s="41"/>
      <c r="E15" s="41"/>
      <c r="F15" s="41"/>
      <c r="G15" s="14"/>
      <c r="I15" s="22"/>
    </row>
    <row r="16" spans="1:211" s="10" customFormat="1" ht="14.25" customHeight="1" x14ac:dyDescent="0.2">
      <c r="A16" s="12" t="s">
        <v>2</v>
      </c>
      <c r="B16" s="41" t="s">
        <v>90</v>
      </c>
      <c r="C16" s="41"/>
      <c r="D16" s="41"/>
      <c r="E16" s="41"/>
      <c r="F16" s="41"/>
      <c r="G16" s="14"/>
      <c r="I16" s="22"/>
    </row>
    <row r="17" spans="1:211" s="10" customFormat="1" ht="14.25" customHeight="1" x14ac:dyDescent="0.2">
      <c r="A17" s="13" t="s">
        <v>1</v>
      </c>
      <c r="B17" s="42">
        <v>492.49</v>
      </c>
      <c r="C17" s="43">
        <f>B17*0.15</f>
        <v>73.87</v>
      </c>
      <c r="D17" s="41"/>
      <c r="E17" s="41"/>
      <c r="F17" s="41"/>
      <c r="G17" s="14"/>
      <c r="I17" s="22"/>
    </row>
    <row r="18" spans="1:211" s="10" customFormat="1" ht="14.25" customHeight="1" thickBot="1" x14ac:dyDescent="0.25">
      <c r="A18" s="15"/>
      <c r="B18" s="16"/>
      <c r="C18" s="16"/>
      <c r="D18" s="16"/>
      <c r="E18" s="16"/>
      <c r="F18" s="16"/>
      <c r="G18" s="29"/>
      <c r="I18" s="22"/>
    </row>
    <row r="19" spans="1:211" s="10" customFormat="1" ht="15" thickBot="1" x14ac:dyDescent="0.25">
      <c r="A19" s="57"/>
      <c r="B19" s="58"/>
      <c r="C19" s="58"/>
      <c r="D19" s="58"/>
      <c r="E19" s="58"/>
      <c r="F19" s="58"/>
      <c r="G19" s="59"/>
      <c r="H19" s="7"/>
      <c r="I19" s="25"/>
    </row>
    <row r="20" spans="1:211" s="10" customFormat="1" ht="15" customHeight="1" thickBot="1" x14ac:dyDescent="0.25">
      <c r="A20" s="32"/>
      <c r="B20" s="60" t="s">
        <v>45</v>
      </c>
      <c r="C20" s="61"/>
      <c r="D20" s="61"/>
      <c r="E20" s="61"/>
      <c r="F20" s="61"/>
      <c r="G20" s="62"/>
      <c r="H20" s="7"/>
      <c r="I20" s="26"/>
    </row>
    <row r="21" spans="1:211" s="10" customFormat="1" ht="14.25" customHeight="1" x14ac:dyDescent="0.2">
      <c r="A21" s="30"/>
      <c r="B21" s="31"/>
      <c r="C21" s="31"/>
      <c r="D21" s="31"/>
      <c r="E21" s="31"/>
      <c r="F21" s="31"/>
      <c r="G21" s="27"/>
      <c r="H21" s="11"/>
      <c r="I21" s="24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</row>
    <row r="22" spans="1:211" s="10" customFormat="1" ht="14.25" customHeight="1" x14ac:dyDescent="0.2">
      <c r="A22" s="12" t="s">
        <v>0</v>
      </c>
      <c r="B22" s="41" t="s">
        <v>57</v>
      </c>
      <c r="C22" s="41"/>
      <c r="D22" s="41"/>
      <c r="E22" s="41"/>
      <c r="F22" s="41"/>
      <c r="G22" s="14"/>
      <c r="H22" s="11"/>
      <c r="I22" s="24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</row>
    <row r="23" spans="1:211" s="10" customFormat="1" ht="14.25" customHeight="1" x14ac:dyDescent="0.2">
      <c r="A23" s="12" t="s">
        <v>2</v>
      </c>
      <c r="B23" s="41" t="s">
        <v>46</v>
      </c>
      <c r="C23" s="41"/>
      <c r="D23" s="41"/>
      <c r="E23" s="41"/>
      <c r="F23" s="41"/>
      <c r="G23" s="14"/>
      <c r="H23" s="11"/>
      <c r="I23" s="24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</row>
    <row r="24" spans="1:211" s="10" customFormat="1" ht="14.25" customHeight="1" x14ac:dyDescent="0.2">
      <c r="A24" s="13" t="s">
        <v>1</v>
      </c>
      <c r="B24" s="42">
        <v>225000</v>
      </c>
      <c r="C24" s="33">
        <v>500.8</v>
      </c>
      <c r="D24" s="41"/>
      <c r="E24" s="41"/>
      <c r="F24" s="41"/>
      <c r="G24" s="14"/>
      <c r="H24" s="11"/>
      <c r="I24" s="24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</row>
    <row r="25" spans="1:211" s="10" customFormat="1" ht="14.25" customHeight="1" x14ac:dyDescent="0.2">
      <c r="A25" s="12"/>
      <c r="B25" s="41"/>
      <c r="C25" s="41"/>
      <c r="D25" s="41"/>
      <c r="E25" s="41"/>
      <c r="F25" s="41"/>
      <c r="G25" s="14"/>
      <c r="I25" s="22"/>
    </row>
    <row r="26" spans="1:211" s="5" customFormat="1" ht="14.25" customHeight="1" x14ac:dyDescent="0.2">
      <c r="A26" s="12" t="s">
        <v>0</v>
      </c>
      <c r="B26" s="41" t="s">
        <v>58</v>
      </c>
      <c r="C26" s="41"/>
      <c r="D26" s="41"/>
      <c r="E26" s="41"/>
      <c r="F26" s="41"/>
      <c r="G26" s="14"/>
      <c r="H26" s="28"/>
      <c r="I26" s="22"/>
    </row>
    <row r="27" spans="1:211" s="10" customFormat="1" ht="14.25" customHeight="1" x14ac:dyDescent="0.2">
      <c r="A27" s="12" t="s">
        <v>2</v>
      </c>
      <c r="B27" s="41" t="s">
        <v>44</v>
      </c>
      <c r="C27" s="41"/>
      <c r="D27" s="41"/>
      <c r="E27" s="41"/>
      <c r="F27" s="41"/>
      <c r="G27" s="14"/>
      <c r="I27" s="22"/>
    </row>
    <row r="28" spans="1:211" s="10" customFormat="1" ht="14.25" customHeight="1" x14ac:dyDescent="0.2">
      <c r="A28" s="13" t="s">
        <v>1</v>
      </c>
      <c r="B28" s="42">
        <v>258444</v>
      </c>
      <c r="C28" s="33">
        <v>575.24</v>
      </c>
      <c r="D28" s="41"/>
      <c r="E28" s="41"/>
      <c r="F28" s="41"/>
      <c r="G28" s="14"/>
      <c r="I28" s="22"/>
    </row>
    <row r="29" spans="1:211" s="10" customFormat="1" ht="14.25" customHeight="1" x14ac:dyDescent="0.2">
      <c r="A29" s="12"/>
      <c r="B29" s="41"/>
      <c r="C29" s="41"/>
      <c r="D29" s="41"/>
      <c r="E29" s="41"/>
      <c r="F29" s="41"/>
      <c r="G29" s="14"/>
      <c r="I29" s="22"/>
    </row>
    <row r="30" spans="1:211" s="10" customFormat="1" ht="14.25" customHeight="1" x14ac:dyDescent="0.2">
      <c r="A30" s="12"/>
      <c r="B30" s="41"/>
      <c r="C30" s="46">
        <f>SUM(C24:C28)/2</f>
        <v>538.02</v>
      </c>
      <c r="D30" s="41" t="s">
        <v>26</v>
      </c>
      <c r="E30" s="41"/>
      <c r="F30" s="41"/>
      <c r="G30" s="14"/>
      <c r="I30" s="22"/>
    </row>
    <row r="31" spans="1:211" s="10" customFormat="1" ht="14.25" customHeight="1" thickBot="1" x14ac:dyDescent="0.25">
      <c r="A31" s="15"/>
      <c r="B31" s="16"/>
      <c r="C31" s="16"/>
      <c r="D31" s="16"/>
      <c r="E31" s="16"/>
      <c r="F31" s="16"/>
      <c r="G31" s="29"/>
      <c r="I31" s="22"/>
    </row>
    <row r="32" spans="1:211" s="10" customFormat="1" ht="15" thickBot="1" x14ac:dyDescent="0.25">
      <c r="A32" s="57"/>
      <c r="B32" s="58"/>
      <c r="C32" s="58"/>
      <c r="D32" s="58"/>
      <c r="E32" s="58"/>
      <c r="F32" s="58"/>
      <c r="G32" s="59"/>
      <c r="H32" s="7"/>
      <c r="I32" s="25"/>
    </row>
    <row r="33" spans="1:211" s="10" customFormat="1" ht="15" customHeight="1" thickBot="1" x14ac:dyDescent="0.25">
      <c r="A33" s="32"/>
      <c r="B33" s="60" t="s">
        <v>34</v>
      </c>
      <c r="C33" s="61"/>
      <c r="D33" s="61"/>
      <c r="E33" s="61"/>
      <c r="F33" s="61"/>
      <c r="G33" s="62"/>
      <c r="H33" s="7"/>
      <c r="I33" s="26"/>
    </row>
    <row r="34" spans="1:211" s="10" customFormat="1" ht="14.25" customHeight="1" x14ac:dyDescent="0.2">
      <c r="A34" s="30"/>
      <c r="B34" s="31"/>
      <c r="C34" s="31"/>
      <c r="D34" s="31"/>
      <c r="E34" s="31"/>
      <c r="F34" s="31"/>
      <c r="G34" s="27"/>
      <c r="H34" s="11"/>
      <c r="I34" s="24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</row>
    <row r="35" spans="1:211" s="10" customFormat="1" ht="14.25" customHeight="1" x14ac:dyDescent="0.2">
      <c r="A35" s="12" t="s">
        <v>0</v>
      </c>
      <c r="B35" s="41" t="s">
        <v>78</v>
      </c>
      <c r="C35" s="41"/>
      <c r="D35" s="41"/>
      <c r="E35" s="41"/>
      <c r="F35" s="41"/>
      <c r="G35" s="14"/>
      <c r="H35" s="11"/>
      <c r="I35" s="24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</row>
    <row r="36" spans="1:211" s="10" customFormat="1" ht="14.25" customHeight="1" x14ac:dyDescent="0.2">
      <c r="A36" s="12" t="s">
        <v>2</v>
      </c>
      <c r="B36" s="41" t="s">
        <v>77</v>
      </c>
      <c r="C36" s="41"/>
      <c r="D36" s="41"/>
      <c r="E36" s="41"/>
      <c r="F36" s="41"/>
      <c r="G36" s="14"/>
      <c r="H36" s="11"/>
      <c r="I36" s="24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</row>
    <row r="37" spans="1:211" s="10" customFormat="1" ht="14.25" customHeight="1" x14ac:dyDescent="0.2">
      <c r="A37" s="13" t="s">
        <v>1</v>
      </c>
      <c r="B37" s="42">
        <v>130.38999999999999</v>
      </c>
      <c r="C37" s="41"/>
      <c r="D37" s="41"/>
      <c r="E37" s="41"/>
      <c r="F37" s="41"/>
      <c r="G37" s="14"/>
      <c r="H37" s="11"/>
      <c r="I37" s="24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</row>
    <row r="38" spans="1:211" s="10" customFormat="1" ht="14.25" customHeight="1" x14ac:dyDescent="0.2">
      <c r="A38" s="12"/>
      <c r="B38" s="41"/>
      <c r="C38" s="41"/>
      <c r="D38" s="41"/>
      <c r="E38" s="41"/>
      <c r="F38" s="41"/>
      <c r="G38" s="14"/>
      <c r="I38" s="22"/>
    </row>
    <row r="39" spans="1:211" s="5" customFormat="1" ht="14.25" customHeight="1" x14ac:dyDescent="0.2">
      <c r="A39" s="12" t="s">
        <v>0</v>
      </c>
      <c r="B39" s="41" t="s">
        <v>6</v>
      </c>
      <c r="C39" s="41"/>
      <c r="D39" s="41"/>
      <c r="E39" s="41"/>
      <c r="F39" s="41"/>
      <c r="G39" s="14"/>
      <c r="H39" s="28"/>
      <c r="I39" s="22"/>
    </row>
    <row r="40" spans="1:211" s="10" customFormat="1" ht="14.25" customHeight="1" x14ac:dyDescent="0.2">
      <c r="A40" s="12" t="s">
        <v>2</v>
      </c>
      <c r="B40" s="56" t="s">
        <v>35</v>
      </c>
      <c r="C40" s="41"/>
      <c r="D40" s="41"/>
      <c r="E40" s="41"/>
      <c r="F40" s="41"/>
      <c r="G40" s="14"/>
      <c r="I40" s="22"/>
    </row>
    <row r="41" spans="1:211" s="10" customFormat="1" ht="14.25" customHeight="1" x14ac:dyDescent="0.2">
      <c r="A41" s="13" t="s">
        <v>1</v>
      </c>
      <c r="B41" s="44">
        <v>166.96</v>
      </c>
      <c r="C41" s="41"/>
      <c r="D41" s="41"/>
      <c r="E41" s="41"/>
      <c r="F41" s="41"/>
      <c r="G41" s="14"/>
      <c r="I41" s="22"/>
    </row>
    <row r="42" spans="1:211" s="10" customFormat="1" ht="14.25" customHeight="1" x14ac:dyDescent="0.2">
      <c r="A42" s="12"/>
      <c r="B42" s="41"/>
      <c r="C42" s="41"/>
      <c r="D42" s="41"/>
      <c r="E42" s="41"/>
      <c r="F42" s="41"/>
      <c r="G42" s="14"/>
      <c r="I42" s="22"/>
    </row>
    <row r="43" spans="1:211" s="10" customFormat="1" ht="14.25" customHeight="1" x14ac:dyDescent="0.2">
      <c r="A43" s="12" t="s">
        <v>0</v>
      </c>
      <c r="B43" s="41" t="s">
        <v>86</v>
      </c>
      <c r="C43" s="47"/>
      <c r="E43" s="41"/>
      <c r="F43" s="41"/>
      <c r="G43" s="14"/>
      <c r="H43" s="11"/>
      <c r="I43" s="24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</row>
    <row r="44" spans="1:211" s="10" customFormat="1" ht="14.25" customHeight="1" x14ac:dyDescent="0.2">
      <c r="A44" s="12" t="s">
        <v>50</v>
      </c>
      <c r="B44" s="56" t="s">
        <v>91</v>
      </c>
      <c r="C44" s="47"/>
      <c r="E44" s="41"/>
      <c r="F44" s="41"/>
      <c r="G44" s="14"/>
      <c r="H44" s="11"/>
      <c r="I44" s="24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</row>
    <row r="45" spans="1:211" s="10" customFormat="1" ht="14.25" customHeight="1" x14ac:dyDescent="0.2">
      <c r="A45" s="13" t="s">
        <v>1</v>
      </c>
      <c r="B45" s="42">
        <v>480.03</v>
      </c>
      <c r="C45" s="41"/>
      <c r="D45" s="41"/>
      <c r="E45" s="41"/>
      <c r="F45" s="41"/>
      <c r="G45" s="14"/>
      <c r="I45" s="22"/>
    </row>
    <row r="46" spans="1:211" s="10" customFormat="1" ht="14.25" customHeight="1" thickBot="1" x14ac:dyDescent="0.25">
      <c r="A46" s="15"/>
      <c r="B46" s="16"/>
      <c r="C46" s="16"/>
      <c r="D46" s="16"/>
      <c r="E46" s="16"/>
      <c r="F46" s="16"/>
      <c r="G46" s="29"/>
      <c r="I46" s="22"/>
    </row>
    <row r="47" spans="1:211" s="10" customFormat="1" ht="15" thickBot="1" x14ac:dyDescent="0.25">
      <c r="A47" s="57"/>
      <c r="B47" s="58"/>
      <c r="C47" s="58"/>
      <c r="D47" s="58"/>
      <c r="E47" s="58"/>
      <c r="F47" s="58"/>
      <c r="G47" s="59"/>
      <c r="H47" s="7"/>
      <c r="I47" s="25"/>
    </row>
    <row r="48" spans="1:211" s="10" customFormat="1" ht="15" customHeight="1" thickBot="1" x14ac:dyDescent="0.25">
      <c r="A48" s="32"/>
      <c r="B48" s="60" t="s">
        <v>36</v>
      </c>
      <c r="C48" s="61"/>
      <c r="D48" s="61"/>
      <c r="E48" s="61"/>
      <c r="F48" s="61"/>
      <c r="G48" s="62"/>
      <c r="H48" s="7"/>
      <c r="I48" s="26"/>
    </row>
    <row r="49" spans="1:211" s="10" customFormat="1" ht="14.25" customHeight="1" x14ac:dyDescent="0.2">
      <c r="A49" s="30"/>
      <c r="B49" s="31"/>
      <c r="C49" s="31"/>
      <c r="D49" s="31"/>
      <c r="E49" s="31"/>
      <c r="F49" s="31"/>
      <c r="G49" s="27"/>
      <c r="H49" s="11"/>
      <c r="I49" s="24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</row>
    <row r="50" spans="1:211" s="10" customFormat="1" ht="14.25" customHeight="1" x14ac:dyDescent="0.2">
      <c r="A50" s="12" t="s">
        <v>0</v>
      </c>
      <c r="B50" s="41" t="s">
        <v>7</v>
      </c>
      <c r="C50" s="41"/>
      <c r="D50" s="41"/>
      <c r="E50" s="41"/>
      <c r="F50" s="41"/>
      <c r="G50" s="14"/>
      <c r="H50" s="11"/>
      <c r="I50" s="24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</row>
    <row r="51" spans="1:211" s="10" customFormat="1" ht="14.25" customHeight="1" x14ac:dyDescent="0.2">
      <c r="A51" s="12" t="s">
        <v>2</v>
      </c>
      <c r="B51" s="41" t="s">
        <v>37</v>
      </c>
      <c r="C51" s="41"/>
      <c r="D51" s="41"/>
      <c r="E51" s="41"/>
      <c r="F51" s="41"/>
      <c r="G51" s="14"/>
      <c r="H51" s="11"/>
      <c r="I51" s="24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</row>
    <row r="52" spans="1:211" s="10" customFormat="1" ht="14.25" customHeight="1" x14ac:dyDescent="0.2">
      <c r="A52" s="13" t="s">
        <v>1</v>
      </c>
      <c r="B52" s="42">
        <v>103.62</v>
      </c>
      <c r="C52" s="41"/>
      <c r="D52" s="41"/>
      <c r="E52" s="41"/>
      <c r="F52" s="41"/>
      <c r="G52" s="14"/>
      <c r="H52" s="11"/>
      <c r="I52" s="24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</row>
    <row r="53" spans="1:211" s="10" customFormat="1" ht="14.25" customHeight="1" x14ac:dyDescent="0.2">
      <c r="A53" s="12"/>
      <c r="B53" s="41"/>
      <c r="C53" s="41"/>
      <c r="D53" s="41"/>
      <c r="E53" s="41"/>
      <c r="F53" s="41"/>
      <c r="G53" s="14"/>
      <c r="I53" s="22"/>
    </row>
    <row r="54" spans="1:211" s="5" customFormat="1" ht="14.25" customHeight="1" x14ac:dyDescent="0.2">
      <c r="A54" s="12" t="s">
        <v>0</v>
      </c>
      <c r="B54" s="41" t="s">
        <v>8</v>
      </c>
      <c r="C54" s="41"/>
      <c r="D54" s="41"/>
      <c r="E54" s="41"/>
      <c r="F54" s="41"/>
      <c r="G54" s="14"/>
      <c r="H54" s="28"/>
      <c r="I54" s="22"/>
    </row>
    <row r="55" spans="1:211" s="10" customFormat="1" ht="14.25" customHeight="1" x14ac:dyDescent="0.2">
      <c r="A55" s="12" t="s">
        <v>2</v>
      </c>
      <c r="B55" s="41" t="s">
        <v>38</v>
      </c>
      <c r="C55" s="41"/>
      <c r="D55" s="41"/>
      <c r="E55" s="41"/>
      <c r="F55" s="41"/>
      <c r="G55" s="14"/>
      <c r="I55" s="22"/>
    </row>
    <row r="56" spans="1:211" s="10" customFormat="1" ht="14.25" customHeight="1" x14ac:dyDescent="0.2">
      <c r="A56" s="13" t="s">
        <v>1</v>
      </c>
      <c r="B56" s="44">
        <v>120.09</v>
      </c>
      <c r="C56" s="41"/>
      <c r="D56" s="41"/>
      <c r="E56" s="41"/>
      <c r="F56" s="41"/>
      <c r="G56" s="14"/>
      <c r="I56" s="22"/>
    </row>
    <row r="57" spans="1:211" s="10" customFormat="1" ht="14.25" customHeight="1" x14ac:dyDescent="0.2">
      <c r="A57" s="12"/>
      <c r="B57" s="41"/>
      <c r="C57" s="41"/>
      <c r="D57" s="41"/>
      <c r="E57" s="41"/>
      <c r="F57" s="41"/>
      <c r="G57" s="14"/>
      <c r="I57" s="22"/>
    </row>
    <row r="58" spans="1:211" s="10" customFormat="1" ht="14.25" customHeight="1" x14ac:dyDescent="0.2">
      <c r="A58" s="12" t="s">
        <v>0</v>
      </c>
      <c r="B58" s="41" t="s">
        <v>39</v>
      </c>
      <c r="C58" s="41"/>
      <c r="D58" s="41"/>
      <c r="E58" s="41"/>
      <c r="F58" s="41"/>
      <c r="G58" s="14"/>
      <c r="I58" s="22"/>
    </row>
    <row r="59" spans="1:211" s="10" customFormat="1" ht="35.25" customHeight="1" x14ac:dyDescent="0.2">
      <c r="A59" s="12" t="s">
        <v>2</v>
      </c>
      <c r="B59" s="75" t="s">
        <v>40</v>
      </c>
      <c r="C59" s="75"/>
      <c r="D59" s="75"/>
      <c r="E59" s="75"/>
      <c r="F59" s="75"/>
      <c r="G59" s="14"/>
      <c r="I59" s="22"/>
    </row>
    <row r="60" spans="1:211" s="10" customFormat="1" ht="14.25" customHeight="1" x14ac:dyDescent="0.2">
      <c r="A60" s="13" t="s">
        <v>1</v>
      </c>
      <c r="B60" s="42">
        <v>88.26</v>
      </c>
      <c r="C60" s="41"/>
      <c r="D60" s="41"/>
      <c r="E60" s="41"/>
      <c r="F60" s="41"/>
      <c r="G60" s="14"/>
      <c r="I60" s="22"/>
    </row>
    <row r="61" spans="1:211" s="10" customFormat="1" ht="14.25" customHeight="1" thickBot="1" x14ac:dyDescent="0.25">
      <c r="A61" s="15"/>
      <c r="B61" s="16"/>
      <c r="C61" s="16"/>
      <c r="D61" s="16"/>
      <c r="E61" s="16"/>
      <c r="F61" s="16"/>
      <c r="G61" s="29"/>
      <c r="I61" s="22"/>
    </row>
    <row r="62" spans="1:211" s="10" customFormat="1" ht="15" thickBot="1" x14ac:dyDescent="0.25">
      <c r="A62" s="57"/>
      <c r="B62" s="58"/>
      <c r="C62" s="58"/>
      <c r="D62" s="58"/>
      <c r="E62" s="58"/>
      <c r="F62" s="58"/>
      <c r="G62" s="59"/>
      <c r="H62" s="7"/>
      <c r="I62" s="25"/>
    </row>
    <row r="63" spans="1:211" s="10" customFormat="1" ht="15" thickBot="1" x14ac:dyDescent="0.25">
      <c r="A63" s="32"/>
      <c r="B63" s="60" t="s">
        <v>11</v>
      </c>
      <c r="C63" s="61"/>
      <c r="D63" s="61"/>
      <c r="E63" s="61"/>
      <c r="F63" s="61"/>
      <c r="G63" s="62"/>
      <c r="H63" s="7"/>
      <c r="I63" s="26"/>
    </row>
    <row r="64" spans="1:211" s="10" customFormat="1" ht="14.25" customHeight="1" x14ac:dyDescent="0.2">
      <c r="A64" s="30"/>
      <c r="B64" s="31"/>
      <c r="C64" s="31"/>
      <c r="D64" s="31"/>
      <c r="E64" s="31"/>
      <c r="F64" s="31"/>
      <c r="G64" s="27"/>
      <c r="H64" s="11"/>
      <c r="I64" s="24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</row>
    <row r="65" spans="1:211" s="10" customFormat="1" ht="14.25" customHeight="1" x14ac:dyDescent="0.2">
      <c r="A65" s="12" t="s">
        <v>0</v>
      </c>
      <c r="B65" s="41" t="s">
        <v>7</v>
      </c>
      <c r="C65" s="41"/>
      <c r="D65" s="41"/>
      <c r="E65" s="41"/>
      <c r="F65" s="41"/>
      <c r="G65" s="14"/>
      <c r="H65" s="11"/>
      <c r="I65" s="24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</row>
    <row r="66" spans="1:211" s="10" customFormat="1" ht="28.5" customHeight="1" x14ac:dyDescent="0.2">
      <c r="A66" s="12" t="s">
        <v>2</v>
      </c>
      <c r="B66" s="76" t="s">
        <v>81</v>
      </c>
      <c r="C66" s="76"/>
      <c r="D66" s="76"/>
      <c r="E66" s="76"/>
      <c r="F66" s="76"/>
      <c r="G66" s="14"/>
      <c r="H66" s="11"/>
      <c r="I66" s="24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</row>
    <row r="67" spans="1:211" s="10" customFormat="1" ht="14.25" customHeight="1" x14ac:dyDescent="0.2">
      <c r="A67" s="13" t="s">
        <v>1</v>
      </c>
      <c r="B67" s="44">
        <v>61.97</v>
      </c>
      <c r="C67" s="41"/>
      <c r="D67" s="41"/>
      <c r="E67" s="41"/>
      <c r="F67" s="41"/>
      <c r="G67" s="14"/>
      <c r="H67" s="11"/>
      <c r="I67" s="24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</row>
    <row r="68" spans="1:211" s="10" customFormat="1" ht="14.25" customHeight="1" x14ac:dyDescent="0.2">
      <c r="A68" s="12"/>
      <c r="B68" s="41"/>
      <c r="C68" s="41"/>
      <c r="D68" s="41"/>
      <c r="E68" s="41"/>
      <c r="F68" s="41"/>
      <c r="G68" s="14"/>
      <c r="I68" s="22"/>
    </row>
    <row r="69" spans="1:211" s="5" customFormat="1" ht="14.25" customHeight="1" x14ac:dyDescent="0.2">
      <c r="A69" s="12" t="s">
        <v>0</v>
      </c>
      <c r="B69" s="41" t="s">
        <v>9</v>
      </c>
      <c r="C69" s="41"/>
      <c r="D69" s="41"/>
      <c r="E69" s="41"/>
      <c r="F69" s="41"/>
      <c r="G69" s="14"/>
      <c r="H69" s="28"/>
      <c r="I69" s="22"/>
    </row>
    <row r="70" spans="1:211" s="10" customFormat="1" ht="14.25" customHeight="1" x14ac:dyDescent="0.2">
      <c r="A70" s="12" t="s">
        <v>2</v>
      </c>
      <c r="B70" s="56" t="s">
        <v>10</v>
      </c>
      <c r="C70" s="41"/>
      <c r="D70" s="41"/>
      <c r="E70" s="41"/>
      <c r="F70" s="41"/>
      <c r="G70" s="14"/>
      <c r="I70" s="22"/>
    </row>
    <row r="71" spans="1:211" s="10" customFormat="1" ht="14.25" customHeight="1" x14ac:dyDescent="0.2">
      <c r="A71" s="13" t="s">
        <v>1</v>
      </c>
      <c r="B71" s="42">
        <v>25.42</v>
      </c>
      <c r="C71" s="41"/>
      <c r="D71" s="41"/>
      <c r="E71" s="41"/>
      <c r="F71" s="41"/>
      <c r="G71" s="14"/>
      <c r="I71" s="22"/>
    </row>
    <row r="72" spans="1:211" s="10" customFormat="1" ht="14.25" customHeight="1" x14ac:dyDescent="0.2">
      <c r="A72" s="12"/>
      <c r="B72" s="41"/>
      <c r="C72" s="41"/>
      <c r="D72" s="41"/>
      <c r="E72" s="41"/>
      <c r="F72" s="41"/>
      <c r="G72" s="14"/>
      <c r="I72" s="22"/>
    </row>
    <row r="73" spans="1:211" s="10" customFormat="1" ht="14.25" customHeight="1" x14ac:dyDescent="0.2">
      <c r="A73" s="12" t="s">
        <v>0</v>
      </c>
      <c r="B73" s="41" t="s">
        <v>83</v>
      </c>
      <c r="C73" s="41"/>
      <c r="D73" s="41"/>
      <c r="E73" s="41"/>
      <c r="F73" s="41"/>
      <c r="G73" s="14"/>
      <c r="I73" s="22"/>
    </row>
    <row r="74" spans="1:211" s="10" customFormat="1" ht="44.25" customHeight="1" x14ac:dyDescent="0.2">
      <c r="A74" s="12" t="s">
        <v>2</v>
      </c>
      <c r="B74" s="76" t="s">
        <v>82</v>
      </c>
      <c r="C74" s="76"/>
      <c r="D74" s="76"/>
      <c r="E74" s="76"/>
      <c r="F74" s="76"/>
      <c r="G74" s="14"/>
      <c r="I74" s="22"/>
    </row>
    <row r="75" spans="1:211" s="10" customFormat="1" ht="14.25" customHeight="1" x14ac:dyDescent="0.2">
      <c r="A75" s="13" t="s">
        <v>1</v>
      </c>
      <c r="B75" s="42">
        <v>65.95</v>
      </c>
      <c r="C75" s="41"/>
      <c r="D75" s="41"/>
      <c r="E75" s="41"/>
      <c r="F75" s="41"/>
      <c r="G75" s="14"/>
      <c r="I75" s="22"/>
    </row>
    <row r="76" spans="1:211" s="10" customFormat="1" ht="14.25" customHeight="1" thickBot="1" x14ac:dyDescent="0.25">
      <c r="A76" s="15"/>
      <c r="B76" s="16"/>
      <c r="C76" s="16"/>
      <c r="D76" s="16"/>
      <c r="E76" s="16"/>
      <c r="F76" s="16"/>
      <c r="G76" s="29"/>
      <c r="I76" s="22"/>
    </row>
    <row r="77" spans="1:211" s="10" customFormat="1" ht="15" thickBot="1" x14ac:dyDescent="0.25">
      <c r="A77" s="57"/>
      <c r="B77" s="58"/>
      <c r="C77" s="58"/>
      <c r="D77" s="58"/>
      <c r="E77" s="58"/>
      <c r="F77" s="58"/>
      <c r="G77" s="59"/>
      <c r="H77" s="7"/>
      <c r="I77" s="25"/>
    </row>
    <row r="78" spans="1:211" s="10" customFormat="1" ht="15" thickBot="1" x14ac:dyDescent="0.25">
      <c r="A78" s="32"/>
      <c r="B78" s="60" t="s">
        <v>48</v>
      </c>
      <c r="C78" s="61"/>
      <c r="D78" s="61"/>
      <c r="E78" s="61"/>
      <c r="F78" s="61"/>
      <c r="G78" s="62"/>
      <c r="H78" s="7"/>
      <c r="I78" s="26"/>
    </row>
    <row r="79" spans="1:211" s="10" customFormat="1" ht="14.25" customHeight="1" x14ac:dyDescent="0.2">
      <c r="A79" s="30"/>
      <c r="B79" s="31"/>
      <c r="C79" s="31"/>
      <c r="D79" s="31"/>
      <c r="E79" s="31"/>
      <c r="F79" s="31"/>
      <c r="G79" s="27"/>
      <c r="H79" s="11"/>
      <c r="I79" s="24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</row>
    <row r="80" spans="1:211" s="10" customFormat="1" ht="14.25" customHeight="1" x14ac:dyDescent="0.2">
      <c r="A80" s="12" t="s">
        <v>0</v>
      </c>
      <c r="B80" s="41" t="s">
        <v>56</v>
      </c>
      <c r="C80" s="41"/>
      <c r="D80" s="41"/>
      <c r="E80" s="41"/>
      <c r="F80" s="41"/>
      <c r="G80" s="14"/>
      <c r="H80" s="11"/>
      <c r="I80" s="24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  <c r="FN80" s="11"/>
      <c r="FO80" s="11"/>
      <c r="FP80" s="11"/>
      <c r="FQ80" s="11"/>
      <c r="FR80" s="11"/>
      <c r="FS80" s="11"/>
      <c r="FT80" s="11"/>
      <c r="FU80" s="11"/>
      <c r="FV80" s="11"/>
      <c r="FW80" s="11"/>
      <c r="FX80" s="11"/>
      <c r="FY80" s="11"/>
      <c r="FZ80" s="11"/>
      <c r="GA80" s="11"/>
      <c r="GB80" s="11"/>
      <c r="GC80" s="11"/>
      <c r="GD80" s="11"/>
      <c r="GE80" s="11"/>
      <c r="GF80" s="11"/>
      <c r="GG80" s="11"/>
      <c r="GH80" s="11"/>
      <c r="GI80" s="11"/>
      <c r="GJ80" s="11"/>
      <c r="GK80" s="11"/>
      <c r="GL80" s="11"/>
      <c r="GM80" s="11"/>
      <c r="GN80" s="11"/>
      <c r="GO80" s="11"/>
      <c r="GP80" s="11"/>
      <c r="GQ80" s="11"/>
      <c r="GR80" s="11"/>
      <c r="GS80" s="11"/>
      <c r="GT80" s="11"/>
      <c r="GU80" s="11"/>
      <c r="GV80" s="11"/>
      <c r="GW80" s="11"/>
      <c r="GX80" s="11"/>
      <c r="GY80" s="11"/>
      <c r="GZ80" s="11"/>
      <c r="HA80" s="11"/>
      <c r="HB80" s="11"/>
      <c r="HC80" s="11"/>
    </row>
    <row r="81" spans="1:211" s="10" customFormat="1" ht="14.25" customHeight="1" x14ac:dyDescent="0.2">
      <c r="A81" s="12" t="s">
        <v>2</v>
      </c>
      <c r="B81" s="41" t="s">
        <v>47</v>
      </c>
      <c r="C81" s="41"/>
      <c r="D81" s="41"/>
      <c r="E81" s="41"/>
      <c r="F81" s="41"/>
      <c r="G81" s="14"/>
      <c r="H81" s="11"/>
      <c r="I81" s="24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  <c r="FN81" s="11"/>
      <c r="FO81" s="11"/>
      <c r="FP81" s="11"/>
      <c r="FQ81" s="11"/>
      <c r="FR81" s="11"/>
      <c r="FS81" s="11"/>
      <c r="FT81" s="11"/>
      <c r="FU81" s="11"/>
      <c r="FV81" s="11"/>
      <c r="FW81" s="11"/>
      <c r="FX81" s="11"/>
      <c r="FY81" s="11"/>
      <c r="FZ81" s="11"/>
      <c r="GA81" s="11"/>
      <c r="GB81" s="11"/>
      <c r="GC81" s="11"/>
      <c r="GD81" s="11"/>
      <c r="GE81" s="11"/>
      <c r="GF81" s="11"/>
      <c r="GG81" s="11"/>
      <c r="GH81" s="11"/>
      <c r="GI81" s="11"/>
      <c r="GJ81" s="11"/>
      <c r="GK81" s="11"/>
      <c r="GL81" s="11"/>
      <c r="GM81" s="11"/>
      <c r="GN81" s="11"/>
      <c r="GO81" s="11"/>
      <c r="GP81" s="11"/>
      <c r="GQ81" s="11"/>
      <c r="GR81" s="11"/>
      <c r="GS81" s="11"/>
      <c r="GT81" s="11"/>
      <c r="GU81" s="11"/>
      <c r="GV81" s="11"/>
      <c r="GW81" s="11"/>
      <c r="GX81" s="11"/>
      <c r="GY81" s="11"/>
      <c r="GZ81" s="11"/>
      <c r="HA81" s="11"/>
      <c r="HB81" s="11"/>
      <c r="HC81" s="11"/>
    </row>
    <row r="82" spans="1:211" s="10" customFormat="1" ht="14.25" customHeight="1" x14ac:dyDescent="0.2">
      <c r="A82" s="13" t="s">
        <v>1</v>
      </c>
      <c r="B82" s="42">
        <v>389</v>
      </c>
      <c r="C82" s="41"/>
      <c r="D82" s="41"/>
      <c r="E82" s="41"/>
      <c r="F82" s="41"/>
      <c r="G82" s="14"/>
      <c r="H82" s="11"/>
      <c r="I82" s="24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  <c r="FN82" s="11"/>
      <c r="FO82" s="11"/>
      <c r="FP82" s="11"/>
      <c r="FQ82" s="11"/>
      <c r="FR82" s="11"/>
      <c r="FS82" s="11"/>
      <c r="FT82" s="11"/>
      <c r="FU82" s="11"/>
      <c r="FV82" s="11"/>
      <c r="FW82" s="11"/>
      <c r="FX82" s="11"/>
      <c r="FY82" s="11"/>
      <c r="FZ82" s="11"/>
      <c r="GA82" s="11"/>
      <c r="GB82" s="11"/>
      <c r="GC82" s="11"/>
      <c r="GD82" s="11"/>
      <c r="GE82" s="11"/>
      <c r="GF82" s="11"/>
      <c r="GG82" s="11"/>
      <c r="GH82" s="11"/>
      <c r="GI82" s="11"/>
      <c r="GJ82" s="11"/>
      <c r="GK82" s="11"/>
      <c r="GL82" s="11"/>
      <c r="GM82" s="11"/>
      <c r="GN82" s="11"/>
      <c r="GO82" s="11"/>
      <c r="GP82" s="11"/>
      <c r="GQ82" s="11"/>
      <c r="GR82" s="11"/>
      <c r="GS82" s="11"/>
      <c r="GT82" s="11"/>
      <c r="GU82" s="11"/>
      <c r="GV82" s="11"/>
      <c r="GW82" s="11"/>
      <c r="GX82" s="11"/>
      <c r="GY82" s="11"/>
      <c r="GZ82" s="11"/>
      <c r="HA82" s="11"/>
      <c r="HB82" s="11"/>
      <c r="HC82" s="11"/>
    </row>
    <row r="83" spans="1:211" s="10" customFormat="1" ht="14.25" customHeight="1" x14ac:dyDescent="0.2">
      <c r="A83" s="12"/>
      <c r="B83" s="41"/>
      <c r="C83" s="41"/>
      <c r="D83" s="41"/>
      <c r="E83" s="41"/>
      <c r="F83" s="41"/>
      <c r="G83" s="14"/>
      <c r="I83" s="22"/>
    </row>
    <row r="84" spans="1:211" s="10" customFormat="1" ht="14.25" customHeight="1" x14ac:dyDescent="0.2">
      <c r="A84" s="12" t="s">
        <v>0</v>
      </c>
      <c r="B84" s="41" t="s">
        <v>13</v>
      </c>
      <c r="C84" s="41"/>
      <c r="D84" s="41"/>
      <c r="E84" s="41"/>
      <c r="F84" s="41"/>
      <c r="G84" s="14"/>
      <c r="H84" s="11"/>
      <c r="I84" s="24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  <c r="FN84" s="11"/>
      <c r="FO84" s="11"/>
      <c r="FP84" s="11"/>
      <c r="FQ84" s="11"/>
      <c r="FR84" s="11"/>
      <c r="FS84" s="11"/>
      <c r="FT84" s="11"/>
      <c r="FU84" s="11"/>
      <c r="FV84" s="11"/>
      <c r="FW84" s="11"/>
      <c r="FX84" s="11"/>
      <c r="FY84" s="11"/>
      <c r="FZ84" s="11"/>
      <c r="GA84" s="11"/>
      <c r="GB84" s="11"/>
      <c r="GC84" s="11"/>
      <c r="GD84" s="11"/>
      <c r="GE84" s="11"/>
      <c r="GF84" s="11"/>
      <c r="GG84" s="11"/>
      <c r="GH84" s="11"/>
      <c r="GI84" s="11"/>
      <c r="GJ84" s="11"/>
      <c r="GK84" s="11"/>
      <c r="GL84" s="11"/>
      <c r="GM84" s="11"/>
      <c r="GN84" s="11"/>
      <c r="GO84" s="11"/>
      <c r="GP84" s="11"/>
      <c r="GQ84" s="11"/>
      <c r="GR84" s="11"/>
      <c r="GS84" s="11"/>
      <c r="GT84" s="11"/>
      <c r="GU84" s="11"/>
      <c r="GV84" s="11"/>
      <c r="GW84" s="11"/>
      <c r="GX84" s="11"/>
      <c r="GY84" s="11"/>
      <c r="GZ84" s="11"/>
      <c r="HA84" s="11"/>
      <c r="HB84" s="11"/>
      <c r="HC84" s="11"/>
    </row>
    <row r="85" spans="1:211" s="10" customFormat="1" ht="14.25" customHeight="1" x14ac:dyDescent="0.2">
      <c r="A85" s="12" t="s">
        <v>2</v>
      </c>
      <c r="B85" s="52" t="s">
        <v>12</v>
      </c>
      <c r="C85" s="41"/>
      <c r="D85" s="41"/>
      <c r="E85" s="41"/>
      <c r="F85" s="41"/>
      <c r="G85" s="14"/>
      <c r="H85" s="11"/>
      <c r="I85" s="24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  <c r="FN85" s="11"/>
      <c r="FO85" s="11"/>
      <c r="FP85" s="11"/>
      <c r="FQ85" s="11"/>
      <c r="FR85" s="11"/>
      <c r="FS85" s="11"/>
      <c r="FT85" s="11"/>
      <c r="FU85" s="11"/>
      <c r="FV85" s="11"/>
      <c r="FW85" s="11"/>
      <c r="FX85" s="11"/>
      <c r="FY85" s="11"/>
      <c r="FZ85" s="11"/>
      <c r="GA85" s="11"/>
      <c r="GB85" s="11"/>
      <c r="GC85" s="11"/>
      <c r="GD85" s="11"/>
      <c r="GE85" s="11"/>
      <c r="GF85" s="11"/>
      <c r="GG85" s="11"/>
      <c r="GH85" s="11"/>
      <c r="GI85" s="11"/>
      <c r="GJ85" s="11"/>
      <c r="GK85" s="11"/>
      <c r="GL85" s="11"/>
      <c r="GM85" s="11"/>
      <c r="GN85" s="11"/>
      <c r="GO85" s="11"/>
      <c r="GP85" s="11"/>
      <c r="GQ85" s="11"/>
      <c r="GR85" s="11"/>
      <c r="GS85" s="11"/>
      <c r="GT85" s="11"/>
      <c r="GU85" s="11"/>
      <c r="GV85" s="11"/>
      <c r="GW85" s="11"/>
      <c r="GX85" s="11"/>
      <c r="GY85" s="11"/>
      <c r="GZ85" s="11"/>
      <c r="HA85" s="11"/>
      <c r="HB85" s="11"/>
      <c r="HC85" s="11"/>
    </row>
    <row r="86" spans="1:211" s="10" customFormat="1" ht="14.25" customHeight="1" x14ac:dyDescent="0.2">
      <c r="A86" s="13" t="s">
        <v>1</v>
      </c>
      <c r="B86" s="44">
        <v>284.89999999999998</v>
      </c>
      <c r="C86" s="41"/>
      <c r="D86" s="41"/>
      <c r="E86" s="41"/>
      <c r="F86" s="41"/>
      <c r="G86" s="14"/>
      <c r="H86" s="11"/>
      <c r="I86" s="24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  <c r="FN86" s="11"/>
      <c r="FO86" s="11"/>
      <c r="FP86" s="11"/>
      <c r="FQ86" s="11"/>
      <c r="FR86" s="11"/>
      <c r="FS86" s="11"/>
      <c r="FT86" s="11"/>
      <c r="FU86" s="11"/>
      <c r="FV86" s="11"/>
      <c r="FW86" s="11"/>
      <c r="FX86" s="11"/>
      <c r="FY86" s="11"/>
      <c r="FZ86" s="11"/>
      <c r="GA86" s="11"/>
      <c r="GB86" s="11"/>
      <c r="GC86" s="11"/>
      <c r="GD86" s="11"/>
      <c r="GE86" s="11"/>
      <c r="GF86" s="11"/>
      <c r="GG86" s="11"/>
      <c r="GH86" s="11"/>
      <c r="GI86" s="11"/>
      <c r="GJ86" s="11"/>
      <c r="GK86" s="11"/>
      <c r="GL86" s="11"/>
      <c r="GM86" s="11"/>
      <c r="GN86" s="11"/>
      <c r="GO86" s="11"/>
      <c r="GP86" s="11"/>
      <c r="GQ86" s="11"/>
      <c r="GR86" s="11"/>
      <c r="GS86" s="11"/>
      <c r="GT86" s="11"/>
      <c r="GU86" s="11"/>
      <c r="GV86" s="11"/>
      <c r="GW86" s="11"/>
      <c r="GX86" s="11"/>
      <c r="GY86" s="11"/>
      <c r="GZ86" s="11"/>
      <c r="HA86" s="11"/>
      <c r="HB86" s="11"/>
      <c r="HC86" s="11"/>
    </row>
    <row r="87" spans="1:211" s="10" customFormat="1" ht="14.25" customHeight="1" x14ac:dyDescent="0.2">
      <c r="A87" s="12"/>
      <c r="B87" s="41"/>
      <c r="C87" s="41"/>
      <c r="D87" s="41"/>
      <c r="E87" s="41"/>
      <c r="F87" s="41"/>
      <c r="G87" s="14"/>
      <c r="I87" s="22"/>
    </row>
    <row r="88" spans="1:211" s="5" customFormat="1" ht="14.25" customHeight="1" x14ac:dyDescent="0.2">
      <c r="A88" s="12" t="s">
        <v>0</v>
      </c>
      <c r="B88" s="41" t="s">
        <v>15</v>
      </c>
      <c r="C88" s="41"/>
      <c r="D88" s="41"/>
      <c r="E88" s="41"/>
      <c r="F88" s="41"/>
      <c r="G88" s="14"/>
      <c r="H88" s="28"/>
      <c r="I88" s="22"/>
    </row>
    <row r="89" spans="1:211" s="10" customFormat="1" ht="14.25" customHeight="1" x14ac:dyDescent="0.2">
      <c r="A89" s="12" t="s">
        <v>2</v>
      </c>
      <c r="B89" s="41" t="s">
        <v>14</v>
      </c>
      <c r="C89" s="41"/>
      <c r="D89" s="41"/>
      <c r="E89" s="41"/>
      <c r="F89" s="41"/>
      <c r="G89" s="14"/>
      <c r="I89" s="22"/>
    </row>
    <row r="90" spans="1:211" s="10" customFormat="1" ht="14.25" customHeight="1" x14ac:dyDescent="0.2">
      <c r="A90" s="13" t="s">
        <v>1</v>
      </c>
      <c r="B90" s="42">
        <v>215.1</v>
      </c>
      <c r="C90" s="41"/>
      <c r="D90" s="41"/>
      <c r="E90" s="41"/>
      <c r="F90" s="41"/>
      <c r="G90" s="14"/>
      <c r="I90" s="22"/>
    </row>
    <row r="91" spans="1:211" s="10" customFormat="1" ht="14.25" customHeight="1" thickBot="1" x14ac:dyDescent="0.25">
      <c r="A91" s="12"/>
      <c r="B91" s="41"/>
      <c r="C91" s="41"/>
      <c r="D91" s="41"/>
      <c r="E91" s="41"/>
      <c r="F91" s="41"/>
      <c r="G91" s="14"/>
      <c r="I91" s="22"/>
    </row>
    <row r="92" spans="1:211" s="10" customFormat="1" ht="15" thickBot="1" x14ac:dyDescent="0.25">
      <c r="A92" s="57"/>
      <c r="B92" s="58"/>
      <c r="C92" s="58"/>
      <c r="D92" s="58"/>
      <c r="E92" s="58"/>
      <c r="F92" s="58"/>
      <c r="G92" s="59"/>
      <c r="H92" s="7"/>
      <c r="I92" s="25"/>
    </row>
    <row r="93" spans="1:211" s="10" customFormat="1" ht="15" thickBot="1" x14ac:dyDescent="0.25">
      <c r="A93" s="32"/>
      <c r="B93" s="60" t="s">
        <v>84</v>
      </c>
      <c r="C93" s="61"/>
      <c r="D93" s="61"/>
      <c r="E93" s="61"/>
      <c r="F93" s="61"/>
      <c r="G93" s="62"/>
      <c r="H93" s="7"/>
      <c r="I93" s="26"/>
    </row>
    <row r="94" spans="1:211" s="10" customFormat="1" ht="14.25" customHeight="1" x14ac:dyDescent="0.2">
      <c r="A94" s="30"/>
      <c r="B94" s="31"/>
      <c r="C94" s="31"/>
      <c r="D94" s="31"/>
      <c r="E94" s="31"/>
      <c r="F94" s="31"/>
      <c r="G94" s="27"/>
      <c r="H94" s="11"/>
      <c r="I94" s="24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  <c r="GE94" s="11"/>
      <c r="GF94" s="11"/>
      <c r="GG94" s="11"/>
      <c r="GH94" s="11"/>
      <c r="GI94" s="11"/>
      <c r="GJ94" s="11"/>
      <c r="GK94" s="11"/>
      <c r="GL94" s="11"/>
      <c r="GM94" s="11"/>
      <c r="GN94" s="11"/>
      <c r="GO94" s="11"/>
      <c r="GP94" s="11"/>
      <c r="GQ94" s="11"/>
      <c r="GR94" s="11"/>
      <c r="GS94" s="11"/>
      <c r="GT94" s="11"/>
      <c r="GU94" s="11"/>
      <c r="GV94" s="11"/>
      <c r="GW94" s="11"/>
      <c r="GX94" s="11"/>
      <c r="GY94" s="11"/>
      <c r="GZ94" s="11"/>
      <c r="HA94" s="11"/>
      <c r="HB94" s="11"/>
      <c r="HC94" s="11"/>
    </row>
    <row r="95" spans="1:211" s="10" customFormat="1" ht="14.25" customHeight="1" x14ac:dyDescent="0.2">
      <c r="A95" s="12" t="s">
        <v>0</v>
      </c>
      <c r="B95" s="41" t="s">
        <v>56</v>
      </c>
      <c r="C95" s="41"/>
      <c r="D95" s="41"/>
      <c r="E95" s="41"/>
      <c r="F95" s="41"/>
      <c r="G95" s="14"/>
      <c r="H95" s="11"/>
      <c r="I95" s="24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  <c r="GE95" s="11"/>
      <c r="GF95" s="11"/>
      <c r="GG95" s="11"/>
      <c r="GH95" s="11"/>
      <c r="GI95" s="11"/>
      <c r="GJ95" s="11"/>
      <c r="GK95" s="11"/>
      <c r="GL95" s="11"/>
      <c r="GM95" s="11"/>
      <c r="GN95" s="11"/>
      <c r="GO95" s="11"/>
      <c r="GP95" s="11"/>
      <c r="GQ95" s="11"/>
      <c r="GR95" s="11"/>
      <c r="GS95" s="11"/>
      <c r="GT95" s="11"/>
      <c r="GU95" s="11"/>
      <c r="GV95" s="11"/>
      <c r="GW95" s="11"/>
      <c r="GX95" s="11"/>
      <c r="GY95" s="11"/>
      <c r="GZ95" s="11"/>
      <c r="HA95" s="11"/>
      <c r="HB95" s="11"/>
      <c r="HC95" s="11"/>
    </row>
    <row r="96" spans="1:211" s="10" customFormat="1" ht="14.25" customHeight="1" x14ac:dyDescent="0.2">
      <c r="A96" s="12" t="s">
        <v>2</v>
      </c>
      <c r="B96" s="41" t="s">
        <v>47</v>
      </c>
      <c r="C96" s="41"/>
      <c r="D96" s="41"/>
      <c r="E96" s="41"/>
      <c r="F96" s="41"/>
      <c r="G96" s="14"/>
      <c r="H96" s="11"/>
      <c r="I96" s="24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  <c r="GM96" s="11"/>
      <c r="GN96" s="11"/>
      <c r="GO96" s="11"/>
      <c r="GP96" s="11"/>
      <c r="GQ96" s="11"/>
      <c r="GR96" s="11"/>
      <c r="GS96" s="11"/>
      <c r="GT96" s="11"/>
      <c r="GU96" s="11"/>
      <c r="GV96" s="11"/>
      <c r="GW96" s="11"/>
      <c r="GX96" s="11"/>
      <c r="GY96" s="11"/>
      <c r="GZ96" s="11"/>
      <c r="HA96" s="11"/>
      <c r="HB96" s="11"/>
      <c r="HC96" s="11"/>
    </row>
    <row r="97" spans="1:211" s="10" customFormat="1" ht="14.25" customHeight="1" x14ac:dyDescent="0.2">
      <c r="A97" s="13" t="s">
        <v>1</v>
      </c>
      <c r="B97" s="42">
        <v>239</v>
      </c>
      <c r="C97" s="41"/>
      <c r="D97" s="41"/>
      <c r="E97" s="41"/>
      <c r="F97" s="41"/>
      <c r="G97" s="14"/>
      <c r="H97" s="11"/>
      <c r="I97" s="24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  <c r="GM97" s="11"/>
      <c r="GN97" s="11"/>
      <c r="GO97" s="11"/>
      <c r="GP97" s="11"/>
      <c r="GQ97" s="11"/>
      <c r="GR97" s="11"/>
      <c r="GS97" s="11"/>
      <c r="GT97" s="11"/>
      <c r="GU97" s="11"/>
      <c r="GV97" s="11"/>
      <c r="GW97" s="11"/>
      <c r="GX97" s="11"/>
      <c r="GY97" s="11"/>
      <c r="GZ97" s="11"/>
      <c r="HA97" s="11"/>
      <c r="HB97" s="11"/>
      <c r="HC97" s="11"/>
    </row>
    <row r="98" spans="1:211" s="10" customFormat="1" ht="14.25" customHeight="1" x14ac:dyDescent="0.2">
      <c r="A98" s="12"/>
      <c r="B98" s="41"/>
      <c r="C98" s="41"/>
      <c r="D98" s="41"/>
      <c r="E98" s="41"/>
      <c r="F98" s="41"/>
      <c r="G98" s="14"/>
      <c r="I98" s="22"/>
    </row>
    <row r="99" spans="1:211" s="10" customFormat="1" ht="14.25" customHeight="1" x14ac:dyDescent="0.2">
      <c r="A99" s="12" t="s">
        <v>0</v>
      </c>
      <c r="B99" s="41" t="s">
        <v>88</v>
      </c>
      <c r="C99" s="41"/>
      <c r="D99" s="41"/>
      <c r="E99" s="41"/>
      <c r="F99" s="41"/>
      <c r="G99" s="14"/>
      <c r="H99" s="11"/>
      <c r="I99" s="24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  <c r="GM99" s="11"/>
      <c r="GN99" s="11"/>
      <c r="GO99" s="11"/>
      <c r="GP99" s="11"/>
      <c r="GQ99" s="11"/>
      <c r="GR99" s="11"/>
      <c r="GS99" s="11"/>
      <c r="GT99" s="11"/>
      <c r="GU99" s="11"/>
      <c r="GV99" s="11"/>
      <c r="GW99" s="11"/>
      <c r="GX99" s="11"/>
      <c r="GY99" s="11"/>
      <c r="GZ99" s="11"/>
      <c r="HA99" s="11"/>
      <c r="HB99" s="11"/>
      <c r="HC99" s="11"/>
    </row>
    <row r="100" spans="1:211" s="10" customFormat="1" ht="14.25" customHeight="1" x14ac:dyDescent="0.2">
      <c r="A100" s="12" t="s">
        <v>2</v>
      </c>
      <c r="B100" s="52" t="s">
        <v>87</v>
      </c>
      <c r="C100" s="41"/>
      <c r="D100" s="41"/>
      <c r="E100" s="41"/>
      <c r="F100" s="41"/>
      <c r="G100" s="14"/>
      <c r="H100" s="11"/>
      <c r="I100" s="24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  <c r="GM100" s="11"/>
      <c r="GN100" s="11"/>
      <c r="GO100" s="11"/>
      <c r="GP100" s="11"/>
      <c r="GQ100" s="11"/>
      <c r="GR100" s="11"/>
      <c r="GS100" s="11"/>
      <c r="GT100" s="11"/>
      <c r="GU100" s="11"/>
      <c r="GV100" s="11"/>
      <c r="GW100" s="11"/>
      <c r="GX100" s="11"/>
      <c r="GY100" s="11"/>
      <c r="GZ100" s="11"/>
      <c r="HA100" s="11"/>
      <c r="HB100" s="11"/>
      <c r="HC100" s="11"/>
    </row>
    <row r="101" spans="1:211" s="10" customFormat="1" ht="14.25" customHeight="1" x14ac:dyDescent="0.2">
      <c r="A101" s="13" t="s">
        <v>1</v>
      </c>
      <c r="B101" s="44">
        <v>209.52</v>
      </c>
      <c r="C101" s="41"/>
      <c r="D101" s="41"/>
      <c r="E101" s="41"/>
      <c r="F101" s="41"/>
      <c r="G101" s="14"/>
      <c r="H101" s="11"/>
      <c r="I101" s="24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  <c r="GM101" s="11"/>
      <c r="GN101" s="11"/>
      <c r="GO101" s="11"/>
      <c r="GP101" s="11"/>
      <c r="GQ101" s="11"/>
      <c r="GR101" s="11"/>
      <c r="GS101" s="11"/>
      <c r="GT101" s="11"/>
      <c r="GU101" s="11"/>
      <c r="GV101" s="11"/>
      <c r="GW101" s="11"/>
      <c r="GX101" s="11"/>
      <c r="GY101" s="11"/>
      <c r="GZ101" s="11"/>
      <c r="HA101" s="11"/>
      <c r="HB101" s="11"/>
      <c r="HC101" s="11"/>
    </row>
    <row r="102" spans="1:211" s="10" customFormat="1" ht="14.25" customHeight="1" x14ac:dyDescent="0.2">
      <c r="A102" s="12"/>
      <c r="B102" s="41"/>
      <c r="C102" s="41"/>
      <c r="D102" s="41"/>
      <c r="E102" s="41"/>
      <c r="F102" s="41"/>
      <c r="G102" s="14"/>
      <c r="I102" s="22"/>
    </row>
    <row r="103" spans="1:211" s="5" customFormat="1" ht="14.25" customHeight="1" x14ac:dyDescent="0.2">
      <c r="A103" s="12" t="s">
        <v>0</v>
      </c>
      <c r="B103" s="41" t="s">
        <v>86</v>
      </c>
      <c r="C103" s="41"/>
      <c r="D103" s="41"/>
      <c r="E103" s="41"/>
      <c r="F103" s="41"/>
      <c r="G103" s="14"/>
      <c r="H103" s="28"/>
      <c r="I103" s="22"/>
    </row>
    <row r="104" spans="1:211" s="10" customFormat="1" ht="14.25" customHeight="1" x14ac:dyDescent="0.2">
      <c r="A104" s="12" t="s">
        <v>2</v>
      </c>
      <c r="B104" s="52" t="s">
        <v>85</v>
      </c>
      <c r="C104" s="41"/>
      <c r="D104" s="41"/>
      <c r="E104" s="41"/>
      <c r="F104" s="41"/>
      <c r="G104" s="14"/>
      <c r="I104" s="22"/>
    </row>
    <row r="105" spans="1:211" s="10" customFormat="1" ht="14.25" customHeight="1" x14ac:dyDescent="0.2">
      <c r="A105" s="13" t="s">
        <v>1</v>
      </c>
      <c r="B105" s="42">
        <v>178.51</v>
      </c>
      <c r="C105" s="41"/>
      <c r="D105" s="41"/>
      <c r="E105" s="41"/>
      <c r="F105" s="41"/>
      <c r="G105" s="14"/>
      <c r="I105" s="22"/>
    </row>
    <row r="106" spans="1:211" s="10" customFormat="1" ht="14.25" customHeight="1" thickBot="1" x14ac:dyDescent="0.25">
      <c r="A106" s="15"/>
      <c r="B106" s="16"/>
      <c r="C106" s="16"/>
      <c r="D106" s="16"/>
      <c r="E106" s="16"/>
      <c r="F106" s="16"/>
      <c r="G106" s="29"/>
      <c r="I106" s="22"/>
    </row>
    <row r="107" spans="1:211" s="10" customFormat="1" ht="15" thickBot="1" x14ac:dyDescent="0.25">
      <c r="A107" s="57"/>
      <c r="B107" s="58"/>
      <c r="C107" s="58"/>
      <c r="D107" s="58"/>
      <c r="E107" s="58"/>
      <c r="F107" s="58"/>
      <c r="G107" s="59"/>
      <c r="H107" s="7"/>
      <c r="I107" s="25"/>
    </row>
    <row r="108" spans="1:211" s="10" customFormat="1" ht="15" customHeight="1" thickBot="1" x14ac:dyDescent="0.25">
      <c r="A108" s="32"/>
      <c r="B108" s="60" t="s">
        <v>64</v>
      </c>
      <c r="C108" s="61"/>
      <c r="D108" s="61"/>
      <c r="E108" s="61"/>
      <c r="F108" s="61"/>
      <c r="G108" s="62"/>
      <c r="H108" s="7"/>
      <c r="I108" s="26"/>
    </row>
    <row r="109" spans="1:211" s="10" customFormat="1" ht="14.25" customHeight="1" x14ac:dyDescent="0.2">
      <c r="A109" s="30"/>
      <c r="B109" s="31"/>
      <c r="C109" s="31"/>
      <c r="D109" s="31"/>
      <c r="E109" s="31"/>
      <c r="F109" s="31"/>
      <c r="G109" s="27"/>
      <c r="H109" s="11"/>
      <c r="I109" s="24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  <c r="FN109" s="11"/>
      <c r="FO109" s="11"/>
      <c r="FP109" s="11"/>
      <c r="FQ109" s="11"/>
      <c r="FR109" s="11"/>
      <c r="FS109" s="11"/>
      <c r="FT109" s="11"/>
      <c r="FU109" s="11"/>
      <c r="FV109" s="11"/>
      <c r="FW109" s="11"/>
      <c r="FX109" s="11"/>
      <c r="FY109" s="11"/>
      <c r="FZ109" s="11"/>
      <c r="GA109" s="11"/>
      <c r="GB109" s="11"/>
      <c r="GC109" s="11"/>
      <c r="GD109" s="11"/>
      <c r="GE109" s="11"/>
      <c r="GF109" s="11"/>
      <c r="GG109" s="11"/>
      <c r="GH109" s="11"/>
      <c r="GI109" s="11"/>
      <c r="GJ109" s="11"/>
      <c r="GK109" s="11"/>
      <c r="GL109" s="11"/>
      <c r="GM109" s="11"/>
      <c r="GN109" s="11"/>
      <c r="GO109" s="11"/>
      <c r="GP109" s="11"/>
      <c r="GQ109" s="11"/>
      <c r="GR109" s="11"/>
      <c r="GS109" s="11"/>
      <c r="GT109" s="11"/>
      <c r="GU109" s="11"/>
      <c r="GV109" s="11"/>
      <c r="GW109" s="11"/>
      <c r="GX109" s="11"/>
      <c r="GY109" s="11"/>
      <c r="GZ109" s="11"/>
      <c r="HA109" s="11"/>
      <c r="HB109" s="11"/>
      <c r="HC109" s="11"/>
    </row>
    <row r="110" spans="1:211" s="10" customFormat="1" ht="14.25" customHeight="1" x14ac:dyDescent="0.2">
      <c r="A110" s="12" t="s">
        <v>0</v>
      </c>
      <c r="B110" s="41" t="s">
        <v>66</v>
      </c>
      <c r="C110" s="41"/>
      <c r="D110" s="41"/>
      <c r="E110" s="41"/>
      <c r="F110" s="41"/>
      <c r="G110" s="14"/>
      <c r="H110" s="11"/>
      <c r="I110" s="24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  <c r="FN110" s="11"/>
      <c r="FO110" s="11"/>
      <c r="FP110" s="11"/>
      <c r="FQ110" s="11"/>
      <c r="FR110" s="11"/>
      <c r="FS110" s="11"/>
      <c r="FT110" s="11"/>
      <c r="FU110" s="11"/>
      <c r="FV110" s="11"/>
      <c r="FW110" s="11"/>
      <c r="FX110" s="11"/>
      <c r="FY110" s="11"/>
      <c r="FZ110" s="11"/>
      <c r="GA110" s="11"/>
      <c r="GB110" s="11"/>
      <c r="GC110" s="11"/>
      <c r="GD110" s="11"/>
      <c r="GE110" s="11"/>
      <c r="GF110" s="11"/>
      <c r="GG110" s="11"/>
      <c r="GH110" s="11"/>
      <c r="GI110" s="11"/>
      <c r="GJ110" s="11"/>
      <c r="GK110" s="11"/>
      <c r="GL110" s="11"/>
      <c r="GM110" s="11"/>
      <c r="GN110" s="11"/>
      <c r="GO110" s="11"/>
      <c r="GP110" s="11"/>
      <c r="GQ110" s="11"/>
      <c r="GR110" s="11"/>
      <c r="GS110" s="11"/>
      <c r="GT110" s="11"/>
      <c r="GU110" s="11"/>
      <c r="GV110" s="11"/>
      <c r="GW110" s="11"/>
      <c r="GX110" s="11"/>
      <c r="GY110" s="11"/>
      <c r="GZ110" s="11"/>
      <c r="HA110" s="11"/>
      <c r="HB110" s="11"/>
      <c r="HC110" s="11"/>
    </row>
    <row r="111" spans="1:211" s="10" customFormat="1" ht="14.25" customHeight="1" x14ac:dyDescent="0.2">
      <c r="A111" s="12" t="s">
        <v>2</v>
      </c>
      <c r="B111" s="41" t="s">
        <v>65</v>
      </c>
      <c r="C111" s="41"/>
      <c r="D111" s="41"/>
      <c r="E111" s="41"/>
      <c r="F111" s="41"/>
      <c r="G111" s="14"/>
      <c r="H111" s="11"/>
      <c r="I111" s="24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1"/>
      <c r="FV111" s="11"/>
      <c r="FW111" s="11"/>
      <c r="FX111" s="11"/>
      <c r="FY111" s="11"/>
      <c r="FZ111" s="11"/>
      <c r="GA111" s="11"/>
      <c r="GB111" s="11"/>
      <c r="GC111" s="11"/>
      <c r="GD111" s="11"/>
      <c r="GE111" s="11"/>
      <c r="GF111" s="11"/>
      <c r="GG111" s="11"/>
      <c r="GH111" s="11"/>
      <c r="GI111" s="11"/>
      <c r="GJ111" s="11"/>
      <c r="GK111" s="11"/>
      <c r="GL111" s="11"/>
      <c r="GM111" s="11"/>
      <c r="GN111" s="11"/>
      <c r="GO111" s="11"/>
      <c r="GP111" s="11"/>
      <c r="GQ111" s="11"/>
      <c r="GR111" s="11"/>
      <c r="GS111" s="11"/>
      <c r="GT111" s="11"/>
      <c r="GU111" s="11"/>
      <c r="GV111" s="11"/>
      <c r="GW111" s="11"/>
      <c r="GX111" s="11"/>
      <c r="GY111" s="11"/>
      <c r="GZ111" s="11"/>
      <c r="HA111" s="11"/>
      <c r="HB111" s="11"/>
      <c r="HC111" s="11"/>
    </row>
    <row r="112" spans="1:211" s="10" customFormat="1" ht="14.25" customHeight="1" x14ac:dyDescent="0.2">
      <c r="A112" s="13" t="s">
        <v>1</v>
      </c>
      <c r="B112" s="44">
        <v>70.31</v>
      </c>
      <c r="C112" s="41"/>
      <c r="D112" s="41"/>
      <c r="E112" s="41"/>
      <c r="F112" s="41"/>
      <c r="G112" s="14"/>
      <c r="H112" s="11"/>
      <c r="I112" s="24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11"/>
      <c r="FV112" s="11"/>
      <c r="FW112" s="11"/>
      <c r="FX112" s="11"/>
      <c r="FY112" s="11"/>
      <c r="FZ112" s="11"/>
      <c r="GA112" s="11"/>
      <c r="GB112" s="11"/>
      <c r="GC112" s="11"/>
      <c r="GD112" s="11"/>
      <c r="GE112" s="11"/>
      <c r="GF112" s="11"/>
      <c r="GG112" s="11"/>
      <c r="GH112" s="11"/>
      <c r="GI112" s="11"/>
      <c r="GJ112" s="11"/>
      <c r="GK112" s="11"/>
      <c r="GL112" s="11"/>
      <c r="GM112" s="11"/>
      <c r="GN112" s="11"/>
      <c r="GO112" s="11"/>
      <c r="GP112" s="11"/>
      <c r="GQ112" s="11"/>
      <c r="GR112" s="11"/>
      <c r="GS112" s="11"/>
      <c r="GT112" s="11"/>
      <c r="GU112" s="11"/>
      <c r="GV112" s="11"/>
      <c r="GW112" s="11"/>
      <c r="GX112" s="11"/>
      <c r="GY112" s="11"/>
      <c r="GZ112" s="11"/>
      <c r="HA112" s="11"/>
      <c r="HB112" s="11"/>
      <c r="HC112" s="11"/>
    </row>
    <row r="113" spans="1:211" s="10" customFormat="1" ht="14.25" customHeight="1" x14ac:dyDescent="0.2">
      <c r="A113" s="12"/>
      <c r="B113" s="41"/>
      <c r="C113" s="41"/>
      <c r="D113" s="41"/>
      <c r="E113" s="41"/>
      <c r="F113" s="41"/>
      <c r="G113" s="14"/>
      <c r="I113" s="22"/>
    </row>
    <row r="114" spans="1:211" s="5" customFormat="1" ht="14.25" customHeight="1" x14ac:dyDescent="0.2">
      <c r="A114" s="12" t="s">
        <v>0</v>
      </c>
      <c r="B114" s="41" t="s">
        <v>4</v>
      </c>
      <c r="C114" s="41"/>
      <c r="D114" s="41"/>
      <c r="E114" s="41"/>
      <c r="F114" s="41"/>
      <c r="G114" s="14"/>
      <c r="H114" s="28"/>
      <c r="I114" s="22"/>
    </row>
    <row r="115" spans="1:211" s="10" customFormat="1" ht="29.25" customHeight="1" x14ac:dyDescent="0.2">
      <c r="A115" s="12" t="s">
        <v>2</v>
      </c>
      <c r="B115" s="76" t="s">
        <v>67</v>
      </c>
      <c r="C115" s="76"/>
      <c r="D115" s="76"/>
      <c r="E115" s="76"/>
      <c r="F115" s="76"/>
      <c r="G115" s="14"/>
      <c r="I115" s="22"/>
    </row>
    <row r="116" spans="1:211" s="10" customFormat="1" ht="14.25" customHeight="1" x14ac:dyDescent="0.2">
      <c r="A116" s="13" t="s">
        <v>1</v>
      </c>
      <c r="B116" s="42">
        <v>108.99</v>
      </c>
      <c r="C116" s="41"/>
      <c r="D116" s="41"/>
      <c r="E116" s="41"/>
      <c r="F116" s="41"/>
      <c r="G116" s="14"/>
      <c r="I116" s="22"/>
    </row>
    <row r="117" spans="1:211" s="10" customFormat="1" ht="14.25" customHeight="1" x14ac:dyDescent="0.2">
      <c r="A117" s="12"/>
      <c r="B117" s="41"/>
      <c r="C117" s="41"/>
      <c r="D117" s="41"/>
      <c r="E117" s="41"/>
      <c r="F117" s="41"/>
      <c r="G117" s="14"/>
      <c r="I117" s="22"/>
    </row>
    <row r="118" spans="1:211" s="10" customFormat="1" ht="14.25" customHeight="1" x14ac:dyDescent="0.2">
      <c r="A118" s="12" t="s">
        <v>0</v>
      </c>
      <c r="B118" s="41" t="s">
        <v>76</v>
      </c>
      <c r="C118" s="41"/>
      <c r="D118" s="41"/>
      <c r="E118" s="41"/>
      <c r="F118" s="41"/>
      <c r="G118" s="14"/>
      <c r="I118" s="22"/>
    </row>
    <row r="119" spans="1:211" s="10" customFormat="1" ht="14.25" customHeight="1" x14ac:dyDescent="0.2">
      <c r="A119" s="12" t="s">
        <v>2</v>
      </c>
      <c r="B119" s="41" t="s">
        <v>65</v>
      </c>
      <c r="C119" s="41"/>
      <c r="D119" s="41"/>
      <c r="E119" s="41"/>
      <c r="F119" s="41"/>
      <c r="G119" s="14"/>
      <c r="I119" s="22"/>
    </row>
    <row r="120" spans="1:211" s="10" customFormat="1" ht="14.25" customHeight="1" x14ac:dyDescent="0.2">
      <c r="A120" s="13" t="s">
        <v>1</v>
      </c>
      <c r="B120" s="42">
        <v>57.17</v>
      </c>
      <c r="C120" s="41"/>
      <c r="D120" s="41"/>
      <c r="E120" s="41"/>
      <c r="F120" s="41"/>
      <c r="G120" s="14"/>
      <c r="I120" s="22"/>
    </row>
    <row r="121" spans="1:211" s="10" customFormat="1" ht="14.25" customHeight="1" thickBot="1" x14ac:dyDescent="0.25">
      <c r="A121" s="15"/>
      <c r="B121" s="16"/>
      <c r="C121" s="16"/>
      <c r="D121" s="16"/>
      <c r="E121" s="16"/>
      <c r="F121" s="16"/>
      <c r="G121" s="29"/>
      <c r="I121" s="22"/>
    </row>
    <row r="122" spans="1:211" s="10" customFormat="1" ht="15" thickBot="1" x14ac:dyDescent="0.25">
      <c r="A122" s="57"/>
      <c r="B122" s="58"/>
      <c r="C122" s="58"/>
      <c r="D122" s="58"/>
      <c r="E122" s="58"/>
      <c r="F122" s="58"/>
      <c r="G122" s="59"/>
      <c r="H122" s="7"/>
      <c r="I122" s="25"/>
    </row>
    <row r="123" spans="1:211" s="10" customFormat="1" ht="15" customHeight="1" thickBot="1" x14ac:dyDescent="0.25">
      <c r="A123" s="32"/>
      <c r="B123" s="60" t="s">
        <v>68</v>
      </c>
      <c r="C123" s="61"/>
      <c r="D123" s="61"/>
      <c r="E123" s="61"/>
      <c r="F123" s="61"/>
      <c r="G123" s="62"/>
      <c r="H123" s="7"/>
      <c r="I123" s="26"/>
    </row>
    <row r="124" spans="1:211" s="10" customFormat="1" ht="14.25" customHeight="1" x14ac:dyDescent="0.2">
      <c r="A124" s="30"/>
      <c r="B124" s="31"/>
      <c r="C124" s="31"/>
      <c r="D124" s="31"/>
      <c r="E124" s="31"/>
      <c r="F124" s="31"/>
      <c r="G124" s="27"/>
      <c r="H124" s="11"/>
      <c r="I124" s="24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  <c r="FN124" s="11"/>
      <c r="FO124" s="11"/>
      <c r="FP124" s="11"/>
      <c r="FQ124" s="11"/>
      <c r="FR124" s="11"/>
      <c r="FS124" s="11"/>
      <c r="FT124" s="11"/>
      <c r="FU124" s="11"/>
      <c r="FV124" s="11"/>
      <c r="FW124" s="11"/>
      <c r="FX124" s="11"/>
      <c r="FY124" s="11"/>
      <c r="FZ124" s="11"/>
      <c r="GA124" s="11"/>
      <c r="GB124" s="11"/>
      <c r="GC124" s="11"/>
      <c r="GD124" s="11"/>
      <c r="GE124" s="11"/>
      <c r="GF124" s="11"/>
      <c r="GG124" s="11"/>
      <c r="GH124" s="11"/>
      <c r="GI124" s="11"/>
      <c r="GJ124" s="11"/>
      <c r="GK124" s="11"/>
      <c r="GL124" s="11"/>
      <c r="GM124" s="11"/>
      <c r="GN124" s="11"/>
      <c r="GO124" s="11"/>
      <c r="GP124" s="11"/>
      <c r="GQ124" s="11"/>
      <c r="GR124" s="11"/>
      <c r="GS124" s="11"/>
      <c r="GT124" s="11"/>
      <c r="GU124" s="11"/>
      <c r="GV124" s="11"/>
      <c r="GW124" s="11"/>
      <c r="GX124" s="11"/>
      <c r="GY124" s="11"/>
      <c r="GZ124" s="11"/>
      <c r="HA124" s="11"/>
      <c r="HB124" s="11"/>
      <c r="HC124" s="11"/>
    </row>
    <row r="125" spans="1:211" s="10" customFormat="1" ht="14.25" customHeight="1" x14ac:dyDescent="0.2">
      <c r="A125" s="12" t="s">
        <v>0</v>
      </c>
      <c r="B125" s="41" t="s">
        <v>66</v>
      </c>
      <c r="C125" s="41"/>
      <c r="D125" s="41"/>
      <c r="E125" s="41"/>
      <c r="F125" s="41"/>
      <c r="G125" s="14"/>
      <c r="H125" s="11"/>
      <c r="I125" s="24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  <c r="FN125" s="11"/>
      <c r="FO125" s="11"/>
      <c r="FP125" s="11"/>
      <c r="FQ125" s="11"/>
      <c r="FR125" s="11"/>
      <c r="FS125" s="11"/>
      <c r="FT125" s="11"/>
      <c r="FU125" s="11"/>
      <c r="FV125" s="11"/>
      <c r="FW125" s="11"/>
      <c r="FX125" s="11"/>
      <c r="FY125" s="11"/>
      <c r="FZ125" s="11"/>
      <c r="GA125" s="11"/>
      <c r="GB125" s="11"/>
      <c r="GC125" s="11"/>
      <c r="GD125" s="11"/>
      <c r="GE125" s="11"/>
      <c r="GF125" s="11"/>
      <c r="GG125" s="11"/>
      <c r="GH125" s="11"/>
      <c r="GI125" s="11"/>
      <c r="GJ125" s="11"/>
      <c r="GK125" s="11"/>
      <c r="GL125" s="11"/>
      <c r="GM125" s="11"/>
      <c r="GN125" s="11"/>
      <c r="GO125" s="11"/>
      <c r="GP125" s="11"/>
      <c r="GQ125" s="11"/>
      <c r="GR125" s="11"/>
      <c r="GS125" s="11"/>
      <c r="GT125" s="11"/>
      <c r="GU125" s="11"/>
      <c r="GV125" s="11"/>
      <c r="GW125" s="11"/>
      <c r="GX125" s="11"/>
      <c r="GY125" s="11"/>
      <c r="GZ125" s="11"/>
      <c r="HA125" s="11"/>
      <c r="HB125" s="11"/>
      <c r="HC125" s="11"/>
    </row>
    <row r="126" spans="1:211" s="10" customFormat="1" ht="14.25" customHeight="1" x14ac:dyDescent="0.2">
      <c r="A126" s="12" t="s">
        <v>2</v>
      </c>
      <c r="B126" s="41" t="s">
        <v>65</v>
      </c>
      <c r="C126" s="41"/>
      <c r="D126" s="41"/>
      <c r="E126" s="41"/>
      <c r="F126" s="41"/>
      <c r="G126" s="14"/>
      <c r="H126" s="11"/>
      <c r="I126" s="24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  <c r="FN126" s="11"/>
      <c r="FO126" s="11"/>
      <c r="FP126" s="11"/>
      <c r="FQ126" s="11"/>
      <c r="FR126" s="11"/>
      <c r="FS126" s="11"/>
      <c r="FT126" s="11"/>
      <c r="FU126" s="11"/>
      <c r="FV126" s="11"/>
      <c r="FW126" s="11"/>
      <c r="FX126" s="11"/>
      <c r="FY126" s="11"/>
      <c r="FZ126" s="11"/>
      <c r="GA126" s="11"/>
      <c r="GB126" s="11"/>
      <c r="GC126" s="11"/>
      <c r="GD126" s="11"/>
      <c r="GE126" s="11"/>
      <c r="GF126" s="11"/>
      <c r="GG126" s="11"/>
      <c r="GH126" s="11"/>
      <c r="GI126" s="11"/>
      <c r="GJ126" s="11"/>
      <c r="GK126" s="11"/>
      <c r="GL126" s="11"/>
      <c r="GM126" s="11"/>
      <c r="GN126" s="11"/>
      <c r="GO126" s="11"/>
      <c r="GP126" s="11"/>
      <c r="GQ126" s="11"/>
      <c r="GR126" s="11"/>
      <c r="GS126" s="11"/>
      <c r="GT126" s="11"/>
      <c r="GU126" s="11"/>
      <c r="GV126" s="11"/>
      <c r="GW126" s="11"/>
      <c r="GX126" s="11"/>
      <c r="GY126" s="11"/>
      <c r="GZ126" s="11"/>
      <c r="HA126" s="11"/>
      <c r="HB126" s="11"/>
      <c r="HC126" s="11"/>
    </row>
    <row r="127" spans="1:211" s="10" customFormat="1" ht="14.25" customHeight="1" x14ac:dyDescent="0.2">
      <c r="A127" s="13" t="s">
        <v>1</v>
      </c>
      <c r="B127" s="44">
        <v>112.28</v>
      </c>
      <c r="C127" s="41"/>
      <c r="D127" s="41"/>
      <c r="E127" s="41"/>
      <c r="F127" s="41"/>
      <c r="G127" s="14"/>
      <c r="H127" s="11"/>
      <c r="I127" s="24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  <c r="FN127" s="11"/>
      <c r="FO127" s="11"/>
      <c r="FP127" s="11"/>
      <c r="FQ127" s="11"/>
      <c r="FR127" s="11"/>
      <c r="FS127" s="11"/>
      <c r="FT127" s="11"/>
      <c r="FU127" s="11"/>
      <c r="FV127" s="11"/>
      <c r="FW127" s="11"/>
      <c r="FX127" s="11"/>
      <c r="FY127" s="11"/>
      <c r="FZ127" s="11"/>
      <c r="GA127" s="11"/>
      <c r="GB127" s="11"/>
      <c r="GC127" s="11"/>
      <c r="GD127" s="11"/>
      <c r="GE127" s="11"/>
      <c r="GF127" s="11"/>
      <c r="GG127" s="11"/>
      <c r="GH127" s="11"/>
      <c r="GI127" s="11"/>
      <c r="GJ127" s="11"/>
      <c r="GK127" s="11"/>
      <c r="GL127" s="11"/>
      <c r="GM127" s="11"/>
      <c r="GN127" s="11"/>
      <c r="GO127" s="11"/>
      <c r="GP127" s="11"/>
      <c r="GQ127" s="11"/>
      <c r="GR127" s="11"/>
      <c r="GS127" s="11"/>
      <c r="GT127" s="11"/>
      <c r="GU127" s="11"/>
      <c r="GV127" s="11"/>
      <c r="GW127" s="11"/>
      <c r="GX127" s="11"/>
      <c r="GY127" s="11"/>
      <c r="GZ127" s="11"/>
      <c r="HA127" s="11"/>
      <c r="HB127" s="11"/>
      <c r="HC127" s="11"/>
    </row>
    <row r="128" spans="1:211" s="10" customFormat="1" ht="14.25" customHeight="1" x14ac:dyDescent="0.2">
      <c r="A128" s="12"/>
      <c r="B128" s="41"/>
      <c r="C128" s="41"/>
      <c r="D128" s="41"/>
      <c r="E128" s="41"/>
      <c r="F128" s="41"/>
      <c r="G128" s="14"/>
      <c r="I128" s="22"/>
    </row>
    <row r="129" spans="1:211" s="5" customFormat="1" ht="14.25" customHeight="1" x14ac:dyDescent="0.2">
      <c r="A129" s="12" t="s">
        <v>0</v>
      </c>
      <c r="B129" s="41" t="s">
        <v>4</v>
      </c>
      <c r="C129" s="41"/>
      <c r="D129" s="41"/>
      <c r="E129" s="41"/>
      <c r="F129" s="41"/>
      <c r="G129" s="14"/>
      <c r="H129" s="28"/>
      <c r="I129" s="22"/>
    </row>
    <row r="130" spans="1:211" s="10" customFormat="1" ht="14.25" customHeight="1" x14ac:dyDescent="0.2">
      <c r="A130" s="12" t="s">
        <v>2</v>
      </c>
      <c r="B130" s="56" t="s">
        <v>69</v>
      </c>
      <c r="C130" s="41"/>
      <c r="D130" s="41"/>
      <c r="E130" s="41"/>
      <c r="F130" s="41"/>
      <c r="G130" s="14"/>
      <c r="I130" s="22"/>
    </row>
    <row r="131" spans="1:211" s="10" customFormat="1" ht="14.25" customHeight="1" x14ac:dyDescent="0.2">
      <c r="A131" s="13" t="s">
        <v>1</v>
      </c>
      <c r="B131" s="42">
        <v>176</v>
      </c>
      <c r="C131" s="41"/>
      <c r="D131" s="41"/>
      <c r="E131" s="41"/>
      <c r="F131" s="41"/>
      <c r="G131" s="14"/>
      <c r="I131" s="22"/>
    </row>
    <row r="132" spans="1:211" s="10" customFormat="1" ht="14.25" customHeight="1" x14ac:dyDescent="0.2">
      <c r="A132" s="12"/>
      <c r="B132" s="41"/>
      <c r="C132" s="41"/>
      <c r="D132" s="41"/>
      <c r="E132" s="41"/>
      <c r="F132" s="41"/>
      <c r="G132" s="14"/>
      <c r="I132" s="22"/>
    </row>
    <row r="133" spans="1:211" s="10" customFormat="1" ht="14.25" customHeight="1" x14ac:dyDescent="0.2">
      <c r="A133" s="12" t="s">
        <v>0</v>
      </c>
      <c r="B133" s="41" t="s">
        <v>76</v>
      </c>
      <c r="C133" s="41"/>
      <c r="D133" s="41"/>
      <c r="E133" s="41"/>
      <c r="F133" s="41"/>
      <c r="G133" s="14"/>
      <c r="I133" s="22"/>
    </row>
    <row r="134" spans="1:211" s="10" customFormat="1" ht="14.25" customHeight="1" x14ac:dyDescent="0.2">
      <c r="A134" s="12" t="s">
        <v>2</v>
      </c>
      <c r="B134" s="41" t="s">
        <v>65</v>
      </c>
      <c r="C134" s="41"/>
      <c r="D134" s="41"/>
      <c r="E134" s="41"/>
      <c r="F134" s="41"/>
      <c r="G134" s="14"/>
      <c r="I134" s="22"/>
    </row>
    <row r="135" spans="1:211" s="10" customFormat="1" ht="14.25" customHeight="1" x14ac:dyDescent="0.2">
      <c r="A135" s="13" t="s">
        <v>1</v>
      </c>
      <c r="B135" s="42">
        <v>90.77</v>
      </c>
      <c r="C135" s="41"/>
      <c r="D135" s="41"/>
      <c r="E135" s="41"/>
      <c r="F135" s="41"/>
      <c r="G135" s="14"/>
      <c r="I135" s="22"/>
    </row>
    <row r="136" spans="1:211" s="10" customFormat="1" ht="14.25" customHeight="1" thickBot="1" x14ac:dyDescent="0.25">
      <c r="A136" s="15"/>
      <c r="B136" s="16"/>
      <c r="C136" s="16"/>
      <c r="D136" s="16"/>
      <c r="E136" s="16"/>
      <c r="F136" s="16"/>
      <c r="G136" s="29"/>
      <c r="I136" s="22"/>
    </row>
    <row r="137" spans="1:211" s="10" customFormat="1" ht="15" thickBot="1" x14ac:dyDescent="0.25">
      <c r="A137" s="57"/>
      <c r="B137" s="58"/>
      <c r="C137" s="58"/>
      <c r="D137" s="58"/>
      <c r="E137" s="58"/>
      <c r="F137" s="58"/>
      <c r="G137" s="59"/>
      <c r="H137" s="7"/>
      <c r="I137" s="25"/>
    </row>
    <row r="138" spans="1:211" s="10" customFormat="1" ht="15" customHeight="1" thickBot="1" x14ac:dyDescent="0.25">
      <c r="A138" s="32"/>
      <c r="B138" s="60" t="s">
        <v>16</v>
      </c>
      <c r="C138" s="61"/>
      <c r="D138" s="61"/>
      <c r="E138" s="61"/>
      <c r="F138" s="61"/>
      <c r="G138" s="62"/>
      <c r="H138" s="7"/>
      <c r="I138" s="26"/>
    </row>
    <row r="139" spans="1:211" s="10" customFormat="1" ht="14.25" customHeight="1" x14ac:dyDescent="0.2">
      <c r="A139" s="30"/>
      <c r="B139" s="31"/>
      <c r="C139" s="31"/>
      <c r="D139" s="31"/>
      <c r="E139" s="31"/>
      <c r="F139" s="31"/>
      <c r="G139" s="27"/>
      <c r="H139" s="11"/>
      <c r="I139" s="24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  <c r="FN139" s="11"/>
      <c r="FO139" s="11"/>
      <c r="FP139" s="11"/>
      <c r="FQ139" s="11"/>
      <c r="FR139" s="11"/>
      <c r="FS139" s="11"/>
      <c r="FT139" s="11"/>
      <c r="FU139" s="11"/>
      <c r="FV139" s="11"/>
      <c r="FW139" s="11"/>
      <c r="FX139" s="11"/>
      <c r="FY139" s="11"/>
      <c r="FZ139" s="11"/>
      <c r="GA139" s="11"/>
      <c r="GB139" s="11"/>
      <c r="GC139" s="11"/>
      <c r="GD139" s="11"/>
      <c r="GE139" s="11"/>
      <c r="GF139" s="11"/>
      <c r="GG139" s="11"/>
      <c r="GH139" s="11"/>
      <c r="GI139" s="11"/>
      <c r="GJ139" s="11"/>
      <c r="GK139" s="11"/>
      <c r="GL139" s="11"/>
      <c r="GM139" s="11"/>
      <c r="GN139" s="11"/>
      <c r="GO139" s="11"/>
      <c r="GP139" s="11"/>
      <c r="GQ139" s="11"/>
      <c r="GR139" s="11"/>
      <c r="GS139" s="11"/>
      <c r="GT139" s="11"/>
      <c r="GU139" s="11"/>
      <c r="GV139" s="11"/>
      <c r="GW139" s="11"/>
      <c r="GX139" s="11"/>
      <c r="GY139" s="11"/>
      <c r="GZ139" s="11"/>
      <c r="HA139" s="11"/>
      <c r="HB139" s="11"/>
      <c r="HC139" s="11"/>
    </row>
    <row r="140" spans="1:211" s="10" customFormat="1" ht="14.25" customHeight="1" x14ac:dyDescent="0.2">
      <c r="A140" s="12" t="s">
        <v>0</v>
      </c>
      <c r="B140" s="34" t="s">
        <v>17</v>
      </c>
      <c r="C140" s="34" t="s">
        <v>27</v>
      </c>
      <c r="E140" s="41"/>
      <c r="F140" s="41"/>
      <c r="G140" s="14"/>
      <c r="H140" s="11"/>
      <c r="I140" s="24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  <c r="FN140" s="11"/>
      <c r="FO140" s="11"/>
      <c r="FP140" s="11"/>
      <c r="FQ140" s="11"/>
      <c r="FR140" s="11"/>
      <c r="FS140" s="11"/>
      <c r="FT140" s="11"/>
      <c r="FU140" s="11"/>
      <c r="FV140" s="11"/>
      <c r="FW140" s="11"/>
      <c r="FX140" s="11"/>
      <c r="FY140" s="11"/>
      <c r="FZ140" s="11"/>
      <c r="GA140" s="11"/>
      <c r="GB140" s="11"/>
      <c r="GC140" s="11"/>
      <c r="GD140" s="11"/>
      <c r="GE140" s="11"/>
      <c r="GF140" s="11"/>
      <c r="GG140" s="11"/>
      <c r="GH140" s="11"/>
      <c r="GI140" s="11"/>
      <c r="GJ140" s="11"/>
      <c r="GK140" s="11"/>
      <c r="GL140" s="11"/>
      <c r="GM140" s="11"/>
      <c r="GN140" s="11"/>
      <c r="GO140" s="11"/>
      <c r="GP140" s="11"/>
      <c r="GQ140" s="11"/>
      <c r="GR140" s="11"/>
      <c r="GS140" s="11"/>
      <c r="GT140" s="11"/>
      <c r="GU140" s="11"/>
      <c r="GV140" s="11"/>
      <c r="GW140" s="11"/>
      <c r="GX140" s="11"/>
      <c r="GY140" s="11"/>
      <c r="GZ140" s="11"/>
      <c r="HA140" s="11"/>
      <c r="HB140" s="11"/>
      <c r="HC140" s="11"/>
    </row>
    <row r="141" spans="1:211" s="10" customFormat="1" ht="14.25" customHeight="1" x14ac:dyDescent="0.2">
      <c r="A141" s="12" t="s">
        <v>50</v>
      </c>
      <c r="B141" s="35" t="s">
        <v>51</v>
      </c>
      <c r="C141" s="35" t="s">
        <v>52</v>
      </c>
      <c r="E141" s="41"/>
      <c r="F141" s="41"/>
      <c r="G141" s="14"/>
      <c r="H141" s="11"/>
      <c r="I141" s="24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  <c r="FN141" s="11"/>
      <c r="FO141" s="11"/>
      <c r="FP141" s="11"/>
      <c r="FQ141" s="11"/>
      <c r="FR141" s="11"/>
      <c r="FS141" s="11"/>
      <c r="FT141" s="11"/>
      <c r="FU141" s="11"/>
      <c r="FV141" s="11"/>
      <c r="FW141" s="11"/>
      <c r="FX141" s="11"/>
      <c r="FY141" s="11"/>
      <c r="FZ141" s="11"/>
      <c r="GA141" s="11"/>
      <c r="GB141" s="11"/>
      <c r="GC141" s="11"/>
      <c r="GD141" s="11"/>
      <c r="GE141" s="11"/>
      <c r="GF141" s="11"/>
      <c r="GG141" s="11"/>
      <c r="GH141" s="11"/>
      <c r="GI141" s="11"/>
      <c r="GJ141" s="11"/>
      <c r="GK141" s="11"/>
      <c r="GL141" s="11"/>
      <c r="GM141" s="11"/>
      <c r="GN141" s="11"/>
      <c r="GO141" s="11"/>
      <c r="GP141" s="11"/>
      <c r="GQ141" s="11"/>
      <c r="GR141" s="11"/>
      <c r="GS141" s="11"/>
      <c r="GT141" s="11"/>
      <c r="GU141" s="11"/>
      <c r="GV141" s="11"/>
      <c r="GW141" s="11"/>
      <c r="GX141" s="11"/>
      <c r="GY141" s="11"/>
      <c r="GZ141" s="11"/>
      <c r="HA141" s="11"/>
      <c r="HB141" s="11"/>
      <c r="HC141" s="11"/>
    </row>
    <row r="142" spans="1:211" s="10" customFormat="1" ht="14.25" customHeight="1" x14ac:dyDescent="0.2">
      <c r="A142" s="12" t="s">
        <v>18</v>
      </c>
      <c r="B142" s="35" t="s">
        <v>19</v>
      </c>
      <c r="C142" s="35" t="s">
        <v>28</v>
      </c>
      <c r="E142" s="41"/>
      <c r="F142" s="41"/>
      <c r="G142" s="14"/>
      <c r="H142" s="11"/>
      <c r="I142" s="24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  <c r="FN142" s="11"/>
      <c r="FO142" s="11"/>
      <c r="FP142" s="11"/>
      <c r="FQ142" s="11"/>
      <c r="FR142" s="11"/>
      <c r="FS142" s="11"/>
      <c r="FT142" s="11"/>
      <c r="FU142" s="11"/>
      <c r="FV142" s="11"/>
      <c r="FW142" s="11"/>
      <c r="FX142" s="11"/>
      <c r="FY142" s="11"/>
      <c r="FZ142" s="11"/>
      <c r="GA142" s="11"/>
      <c r="GB142" s="11"/>
      <c r="GC142" s="11"/>
      <c r="GD142" s="11"/>
      <c r="GE142" s="11"/>
      <c r="GF142" s="11"/>
      <c r="GG142" s="11"/>
      <c r="GH142" s="11"/>
      <c r="GI142" s="11"/>
      <c r="GJ142" s="11"/>
      <c r="GK142" s="11"/>
      <c r="GL142" s="11"/>
      <c r="GM142" s="11"/>
      <c r="GN142" s="11"/>
      <c r="GO142" s="11"/>
      <c r="GP142" s="11"/>
      <c r="GQ142" s="11"/>
      <c r="GR142" s="11"/>
      <c r="GS142" s="11"/>
      <c r="GT142" s="11"/>
      <c r="GU142" s="11"/>
      <c r="GV142" s="11"/>
      <c r="GW142" s="11"/>
      <c r="GX142" s="11"/>
      <c r="GY142" s="11"/>
      <c r="GZ142" s="11"/>
      <c r="HA142" s="11"/>
      <c r="HB142" s="11"/>
      <c r="HC142" s="11"/>
    </row>
    <row r="143" spans="1:211" s="10" customFormat="1" ht="14.25" customHeight="1" x14ac:dyDescent="0.2">
      <c r="A143" s="13" t="s">
        <v>20</v>
      </c>
      <c r="B143" s="36" t="s">
        <v>21</v>
      </c>
      <c r="C143" s="36" t="s">
        <v>29</v>
      </c>
      <c r="E143" s="41"/>
      <c r="F143" s="41"/>
      <c r="G143" s="14"/>
      <c r="H143" s="11"/>
      <c r="I143" s="24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  <c r="FN143" s="11"/>
      <c r="FO143" s="11"/>
      <c r="FP143" s="11"/>
      <c r="FQ143" s="11"/>
      <c r="FR143" s="11"/>
      <c r="FS143" s="11"/>
      <c r="FT143" s="11"/>
      <c r="FU143" s="11"/>
      <c r="FV143" s="11"/>
      <c r="FW143" s="11"/>
      <c r="FX143" s="11"/>
      <c r="FY143" s="11"/>
      <c r="FZ143" s="11"/>
      <c r="GA143" s="11"/>
      <c r="GB143" s="11"/>
      <c r="GC143" s="11"/>
      <c r="GD143" s="11"/>
      <c r="GE143" s="11"/>
      <c r="GF143" s="11"/>
      <c r="GG143" s="11"/>
      <c r="GH143" s="11"/>
      <c r="GI143" s="11"/>
      <c r="GJ143" s="11"/>
      <c r="GK143" s="11"/>
      <c r="GL143" s="11"/>
      <c r="GM143" s="11"/>
      <c r="GN143" s="11"/>
      <c r="GO143" s="11"/>
      <c r="GP143" s="11"/>
      <c r="GQ143" s="11"/>
      <c r="GR143" s="11"/>
      <c r="GS143" s="11"/>
      <c r="GT143" s="11"/>
      <c r="GU143" s="11"/>
      <c r="GV143" s="11"/>
      <c r="GW143" s="11"/>
      <c r="GX143" s="11"/>
      <c r="GY143" s="11"/>
      <c r="GZ143" s="11"/>
      <c r="HA143" s="11"/>
      <c r="HB143" s="11"/>
      <c r="HC143" s="11"/>
    </row>
    <row r="144" spans="1:211" s="10" customFormat="1" ht="14.25" customHeight="1" x14ac:dyDescent="0.2">
      <c r="A144" s="13" t="s">
        <v>25</v>
      </c>
      <c r="B144" s="37">
        <v>45035</v>
      </c>
      <c r="C144" s="37">
        <v>45035</v>
      </c>
      <c r="E144" s="41"/>
      <c r="F144" s="41"/>
      <c r="G144" s="14"/>
      <c r="H144" s="11"/>
      <c r="I144" s="24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  <c r="FN144" s="11"/>
      <c r="FO144" s="11"/>
      <c r="FP144" s="11"/>
      <c r="FQ144" s="11"/>
      <c r="FR144" s="11"/>
      <c r="FS144" s="11"/>
      <c r="FT144" s="11"/>
      <c r="FU144" s="11"/>
      <c r="FV144" s="11"/>
      <c r="FW144" s="11"/>
      <c r="FX144" s="11"/>
      <c r="FY144" s="11"/>
      <c r="FZ144" s="11"/>
      <c r="GA144" s="11"/>
      <c r="GB144" s="11"/>
      <c r="GC144" s="11"/>
      <c r="GD144" s="11"/>
      <c r="GE144" s="11"/>
      <c r="GF144" s="11"/>
      <c r="GG144" s="11"/>
      <c r="GH144" s="11"/>
      <c r="GI144" s="11"/>
      <c r="GJ144" s="11"/>
      <c r="GK144" s="11"/>
      <c r="GL144" s="11"/>
      <c r="GM144" s="11"/>
      <c r="GN144" s="11"/>
      <c r="GO144" s="11"/>
      <c r="GP144" s="11"/>
      <c r="GQ144" s="11"/>
      <c r="GR144" s="11"/>
      <c r="GS144" s="11"/>
      <c r="GT144" s="11"/>
      <c r="GU144" s="11"/>
      <c r="GV144" s="11"/>
      <c r="GW144" s="11"/>
      <c r="GX144" s="11"/>
      <c r="GY144" s="11"/>
      <c r="GZ144" s="11"/>
      <c r="HA144" s="11"/>
      <c r="HB144" s="11"/>
      <c r="HC144" s="11"/>
    </row>
    <row r="145" spans="1:211" s="10" customFormat="1" ht="14.25" customHeight="1" x14ac:dyDescent="0.2">
      <c r="A145" s="12"/>
      <c r="B145" s="38"/>
      <c r="C145" s="38"/>
      <c r="E145" s="47" t="s">
        <v>33</v>
      </c>
      <c r="G145" s="14"/>
      <c r="I145" s="22"/>
    </row>
    <row r="146" spans="1:211" s="5" customFormat="1" ht="14.25" customHeight="1" x14ac:dyDescent="0.2">
      <c r="A146" s="12" t="s">
        <v>22</v>
      </c>
      <c r="B146" s="39">
        <v>16</v>
      </c>
      <c r="C146" s="39">
        <v>12</v>
      </c>
      <c r="E146" s="48">
        <f>SUM(B146:D146)/2</f>
        <v>14</v>
      </c>
      <c r="G146" s="14"/>
      <c r="H146" s="28"/>
      <c r="I146" s="22"/>
    </row>
    <row r="147" spans="1:211" s="10" customFormat="1" ht="14.25" customHeight="1" x14ac:dyDescent="0.2">
      <c r="A147" s="12" t="s">
        <v>23</v>
      </c>
      <c r="B147" s="39">
        <v>12</v>
      </c>
      <c r="C147" s="39">
        <v>9</v>
      </c>
      <c r="E147" s="48">
        <f t="shared" ref="E147:E148" si="0">SUM(B147:D147)/2</f>
        <v>10.5</v>
      </c>
      <c r="F147" s="41"/>
      <c r="G147" s="14"/>
      <c r="I147" s="22"/>
    </row>
    <row r="148" spans="1:211" s="10" customFormat="1" ht="14.25" customHeight="1" x14ac:dyDescent="0.2">
      <c r="A148" s="13" t="s">
        <v>24</v>
      </c>
      <c r="B148" s="40">
        <v>5</v>
      </c>
      <c r="C148" s="40">
        <v>2.5</v>
      </c>
      <c r="E148" s="48">
        <f t="shared" si="0"/>
        <v>3.75</v>
      </c>
      <c r="F148" s="41"/>
      <c r="G148" s="14"/>
      <c r="I148" s="22"/>
    </row>
    <row r="149" spans="1:211" ht="15" thickBot="1" x14ac:dyDescent="0.25">
      <c r="A149" s="17"/>
      <c r="B149" s="18"/>
      <c r="C149" s="18"/>
      <c r="D149" s="19"/>
      <c r="E149" s="18"/>
      <c r="F149" s="18"/>
      <c r="G149" s="20"/>
      <c r="H149" s="7"/>
    </row>
    <row r="150" spans="1:211" s="10" customFormat="1" ht="15" thickBot="1" x14ac:dyDescent="0.25">
      <c r="A150" s="57"/>
      <c r="B150" s="58"/>
      <c r="C150" s="58"/>
      <c r="D150" s="58"/>
      <c r="E150" s="58"/>
      <c r="F150" s="58"/>
      <c r="G150" s="59"/>
      <c r="H150" s="7"/>
      <c r="I150" s="25"/>
    </row>
    <row r="151" spans="1:211" s="10" customFormat="1" ht="15" customHeight="1" thickBot="1" x14ac:dyDescent="0.25">
      <c r="A151" s="32"/>
      <c r="B151" s="60" t="s">
        <v>30</v>
      </c>
      <c r="C151" s="61"/>
      <c r="D151" s="61"/>
      <c r="E151" s="61"/>
      <c r="F151" s="61"/>
      <c r="G151" s="62"/>
      <c r="H151" s="7"/>
      <c r="I151" s="26"/>
    </row>
    <row r="152" spans="1:211" s="10" customFormat="1" ht="14.25" customHeight="1" x14ac:dyDescent="0.2">
      <c r="A152" s="30"/>
      <c r="B152" s="31"/>
      <c r="C152" s="31"/>
      <c r="D152" s="31"/>
      <c r="E152" s="31"/>
      <c r="F152" s="31"/>
      <c r="G152" s="27"/>
      <c r="H152" s="11"/>
      <c r="I152" s="24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  <c r="FN152" s="11"/>
      <c r="FO152" s="11"/>
      <c r="FP152" s="11"/>
      <c r="FQ152" s="11"/>
      <c r="FR152" s="11"/>
      <c r="FS152" s="11"/>
      <c r="FT152" s="11"/>
      <c r="FU152" s="11"/>
      <c r="FV152" s="11"/>
      <c r="FW152" s="11"/>
      <c r="FX152" s="11"/>
      <c r="FY152" s="11"/>
      <c r="FZ152" s="11"/>
      <c r="GA152" s="11"/>
      <c r="GB152" s="11"/>
      <c r="GC152" s="11"/>
      <c r="GD152" s="11"/>
      <c r="GE152" s="11"/>
      <c r="GF152" s="11"/>
      <c r="GG152" s="11"/>
      <c r="GH152" s="11"/>
      <c r="GI152" s="11"/>
      <c r="GJ152" s="11"/>
      <c r="GK152" s="11"/>
      <c r="GL152" s="11"/>
      <c r="GM152" s="11"/>
      <c r="GN152" s="11"/>
      <c r="GO152" s="11"/>
      <c r="GP152" s="11"/>
      <c r="GQ152" s="11"/>
      <c r="GR152" s="11"/>
      <c r="GS152" s="11"/>
      <c r="GT152" s="11"/>
      <c r="GU152" s="11"/>
      <c r="GV152" s="11"/>
      <c r="GW152" s="11"/>
      <c r="GX152" s="11"/>
      <c r="GY152" s="11"/>
      <c r="GZ152" s="11"/>
      <c r="HA152" s="11"/>
      <c r="HB152" s="11"/>
      <c r="HC152" s="11"/>
    </row>
    <row r="153" spans="1:211" s="10" customFormat="1" ht="14.25" customHeight="1" x14ac:dyDescent="0.2">
      <c r="A153" s="12" t="s">
        <v>0</v>
      </c>
      <c r="B153" s="41" t="s">
        <v>53</v>
      </c>
      <c r="C153" s="41"/>
      <c r="D153" s="41"/>
      <c r="E153" s="41"/>
      <c r="F153" s="41"/>
      <c r="G153" s="14"/>
      <c r="H153" s="11"/>
      <c r="I153" s="24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  <c r="FN153" s="11"/>
      <c r="FO153" s="11"/>
      <c r="FP153" s="11"/>
      <c r="FQ153" s="11"/>
      <c r="FR153" s="11"/>
      <c r="FS153" s="11"/>
      <c r="FT153" s="11"/>
      <c r="FU153" s="11"/>
      <c r="FV153" s="11"/>
      <c r="FW153" s="11"/>
      <c r="FX153" s="11"/>
      <c r="FY153" s="11"/>
      <c r="FZ153" s="11"/>
      <c r="GA153" s="11"/>
      <c r="GB153" s="11"/>
      <c r="GC153" s="11"/>
      <c r="GD153" s="11"/>
      <c r="GE153" s="11"/>
      <c r="GF153" s="11"/>
      <c r="GG153" s="11"/>
      <c r="GH153" s="11"/>
      <c r="GI153" s="11"/>
      <c r="GJ153" s="11"/>
      <c r="GK153" s="11"/>
      <c r="GL153" s="11"/>
      <c r="GM153" s="11"/>
      <c r="GN153" s="11"/>
      <c r="GO153" s="11"/>
      <c r="GP153" s="11"/>
      <c r="GQ153" s="11"/>
      <c r="GR153" s="11"/>
      <c r="GS153" s="11"/>
      <c r="GT153" s="11"/>
      <c r="GU153" s="11"/>
      <c r="GV153" s="11"/>
      <c r="GW153" s="11"/>
      <c r="GX153" s="11"/>
      <c r="GY153" s="11"/>
      <c r="GZ153" s="11"/>
      <c r="HA153" s="11"/>
      <c r="HB153" s="11"/>
      <c r="HC153" s="11"/>
    </row>
    <row r="154" spans="1:211" s="10" customFormat="1" ht="14.25" customHeight="1" x14ac:dyDescent="0.2">
      <c r="A154" s="12" t="s">
        <v>2</v>
      </c>
      <c r="B154" s="41" t="s">
        <v>43</v>
      </c>
      <c r="C154" s="41"/>
      <c r="D154" s="41"/>
      <c r="E154" s="41"/>
      <c r="F154" s="41"/>
      <c r="G154" s="14"/>
      <c r="H154" s="11"/>
      <c r="I154" s="24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  <c r="FN154" s="11"/>
      <c r="FO154" s="11"/>
      <c r="FP154" s="11"/>
      <c r="FQ154" s="11"/>
      <c r="FR154" s="11"/>
      <c r="FS154" s="11"/>
      <c r="FT154" s="11"/>
      <c r="FU154" s="11"/>
      <c r="FV154" s="11"/>
      <c r="FW154" s="11"/>
      <c r="FX154" s="11"/>
      <c r="FY154" s="11"/>
      <c r="FZ154" s="11"/>
      <c r="GA154" s="11"/>
      <c r="GB154" s="11"/>
      <c r="GC154" s="11"/>
      <c r="GD154" s="11"/>
      <c r="GE154" s="11"/>
      <c r="GF154" s="11"/>
      <c r="GG154" s="11"/>
      <c r="GH154" s="11"/>
      <c r="GI154" s="11"/>
      <c r="GJ154" s="11"/>
      <c r="GK154" s="11"/>
      <c r="GL154" s="11"/>
      <c r="GM154" s="11"/>
      <c r="GN154" s="11"/>
      <c r="GO154" s="11"/>
      <c r="GP154" s="11"/>
      <c r="GQ154" s="11"/>
      <c r="GR154" s="11"/>
      <c r="GS154" s="11"/>
      <c r="GT154" s="11"/>
      <c r="GU154" s="11"/>
      <c r="GV154" s="11"/>
      <c r="GW154" s="11"/>
      <c r="GX154" s="11"/>
      <c r="GY154" s="11"/>
      <c r="GZ154" s="11"/>
      <c r="HA154" s="11"/>
      <c r="HB154" s="11"/>
      <c r="HC154" s="11"/>
    </row>
    <row r="155" spans="1:211" s="10" customFormat="1" ht="14.25" customHeight="1" x14ac:dyDescent="0.2">
      <c r="A155" s="13" t="s">
        <v>1</v>
      </c>
      <c r="B155" s="42">
        <v>33730</v>
      </c>
      <c r="C155" s="41"/>
      <c r="D155" s="49" t="s">
        <v>31</v>
      </c>
      <c r="E155" s="50">
        <v>936.94</v>
      </c>
      <c r="F155" s="41"/>
      <c r="G155" s="14"/>
      <c r="H155" s="11"/>
      <c r="I155" s="24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  <c r="FN155" s="11"/>
      <c r="FO155" s="11"/>
      <c r="FP155" s="11"/>
      <c r="FQ155" s="11"/>
      <c r="FR155" s="11"/>
      <c r="FS155" s="11"/>
      <c r="FT155" s="11"/>
      <c r="FU155" s="11"/>
      <c r="FV155" s="11"/>
      <c r="FW155" s="11"/>
      <c r="FX155" s="11"/>
      <c r="FY155" s="11"/>
      <c r="FZ155" s="11"/>
      <c r="GA155" s="11"/>
      <c r="GB155" s="11"/>
      <c r="GC155" s="11"/>
      <c r="GD155" s="11"/>
      <c r="GE155" s="11"/>
      <c r="GF155" s="11"/>
      <c r="GG155" s="11"/>
      <c r="GH155" s="11"/>
      <c r="GI155" s="11"/>
      <c r="GJ155" s="11"/>
      <c r="GK155" s="11"/>
      <c r="GL155" s="11"/>
      <c r="GM155" s="11"/>
      <c r="GN155" s="11"/>
      <c r="GO155" s="11"/>
      <c r="GP155" s="11"/>
      <c r="GQ155" s="11"/>
      <c r="GR155" s="11"/>
      <c r="GS155" s="11"/>
      <c r="GT155" s="11"/>
      <c r="GU155" s="11"/>
      <c r="GV155" s="11"/>
      <c r="GW155" s="11"/>
      <c r="GX155" s="11"/>
      <c r="GY155" s="11"/>
      <c r="GZ155" s="11"/>
      <c r="HA155" s="11"/>
      <c r="HB155" s="11"/>
      <c r="HC155" s="11"/>
    </row>
    <row r="156" spans="1:211" s="10" customFormat="1" ht="14.25" customHeight="1" x14ac:dyDescent="0.2">
      <c r="A156" s="12"/>
      <c r="B156" s="41"/>
      <c r="C156" s="41"/>
      <c r="D156" s="41"/>
      <c r="E156" s="41"/>
      <c r="F156" s="41"/>
      <c r="G156" s="14"/>
      <c r="I156" s="22"/>
    </row>
    <row r="157" spans="1:211" s="5" customFormat="1" ht="14.25" customHeight="1" x14ac:dyDescent="0.2">
      <c r="A157" s="12" t="s">
        <v>0</v>
      </c>
      <c r="B157" s="41" t="s">
        <v>54</v>
      </c>
      <c r="C157" s="41"/>
      <c r="D157" s="41"/>
      <c r="E157" s="41"/>
      <c r="F157" s="46">
        <f>SUM(E155:E159)/2</f>
        <v>737.22</v>
      </c>
      <c r="G157" s="51" t="s">
        <v>26</v>
      </c>
      <c r="H157" s="28"/>
      <c r="I157" s="22"/>
    </row>
    <row r="158" spans="1:211" s="10" customFormat="1" ht="14.25" customHeight="1" x14ac:dyDescent="0.2">
      <c r="A158" s="12" t="s">
        <v>2</v>
      </c>
      <c r="B158" s="41" t="s">
        <v>41</v>
      </c>
      <c r="C158" s="41"/>
      <c r="D158" s="41"/>
      <c r="E158" s="41"/>
      <c r="F158" s="41"/>
      <c r="G158" s="14"/>
      <c r="I158" s="22"/>
    </row>
    <row r="159" spans="1:211" s="10" customFormat="1" ht="14.25" customHeight="1" x14ac:dyDescent="0.2">
      <c r="A159" s="13" t="s">
        <v>1</v>
      </c>
      <c r="B159" s="42">
        <v>19350</v>
      </c>
      <c r="C159" s="41"/>
      <c r="D159" s="49" t="s">
        <v>31</v>
      </c>
      <c r="E159" s="50">
        <f>B159/36</f>
        <v>537.5</v>
      </c>
      <c r="F159" s="41"/>
      <c r="G159" s="14"/>
      <c r="I159" s="22"/>
    </row>
    <row r="160" spans="1:211" s="10" customFormat="1" ht="14.25" customHeight="1" thickBot="1" x14ac:dyDescent="0.25">
      <c r="A160" s="12"/>
      <c r="B160" s="41"/>
      <c r="C160" s="41"/>
      <c r="D160" s="41"/>
      <c r="E160" s="41"/>
      <c r="F160" s="41"/>
      <c r="G160" s="14"/>
      <c r="I160" s="22"/>
    </row>
    <row r="161" spans="1:211" s="10" customFormat="1" ht="15" thickBot="1" x14ac:dyDescent="0.25">
      <c r="A161" s="57"/>
      <c r="B161" s="58"/>
      <c r="C161" s="58"/>
      <c r="D161" s="58"/>
      <c r="E161" s="58"/>
      <c r="F161" s="58"/>
      <c r="G161" s="59"/>
      <c r="H161" s="7"/>
      <c r="I161" s="25"/>
    </row>
    <row r="162" spans="1:211" s="10" customFormat="1" ht="15" customHeight="1" thickBot="1" x14ac:dyDescent="0.25">
      <c r="A162" s="32"/>
      <c r="B162" s="72" t="s">
        <v>32</v>
      </c>
      <c r="C162" s="73"/>
      <c r="D162" s="73"/>
      <c r="E162" s="73"/>
      <c r="F162" s="73"/>
      <c r="G162" s="74"/>
      <c r="H162" s="7"/>
      <c r="I162" s="26"/>
    </row>
    <row r="163" spans="1:211" s="10" customFormat="1" ht="14.25" customHeight="1" x14ac:dyDescent="0.2">
      <c r="A163" s="30"/>
      <c r="B163" s="31"/>
      <c r="C163" s="31"/>
      <c r="D163" s="31"/>
      <c r="E163" s="31"/>
      <c r="F163" s="31"/>
      <c r="G163" s="27"/>
      <c r="H163" s="11"/>
      <c r="I163" s="24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  <c r="FN163" s="11"/>
      <c r="FO163" s="11"/>
      <c r="FP163" s="11"/>
      <c r="FQ163" s="11"/>
      <c r="FR163" s="11"/>
      <c r="FS163" s="11"/>
      <c r="FT163" s="11"/>
      <c r="FU163" s="11"/>
      <c r="FV163" s="11"/>
      <c r="FW163" s="11"/>
      <c r="FX163" s="11"/>
      <c r="FY163" s="11"/>
      <c r="FZ163" s="11"/>
      <c r="GA163" s="11"/>
      <c r="GB163" s="11"/>
      <c r="GC163" s="11"/>
      <c r="GD163" s="11"/>
      <c r="GE163" s="11"/>
      <c r="GF163" s="11"/>
      <c r="GG163" s="11"/>
      <c r="GH163" s="11"/>
      <c r="GI163" s="11"/>
      <c r="GJ163" s="11"/>
      <c r="GK163" s="11"/>
      <c r="GL163" s="11"/>
      <c r="GM163" s="11"/>
      <c r="GN163" s="11"/>
      <c r="GO163" s="11"/>
      <c r="GP163" s="11"/>
      <c r="GQ163" s="11"/>
      <c r="GR163" s="11"/>
      <c r="GS163" s="11"/>
      <c r="GT163" s="11"/>
      <c r="GU163" s="11"/>
      <c r="GV163" s="11"/>
      <c r="GW163" s="11"/>
      <c r="GX163" s="11"/>
      <c r="GY163" s="11"/>
      <c r="GZ163" s="11"/>
      <c r="HA163" s="11"/>
      <c r="HB163" s="11"/>
      <c r="HC163" s="11"/>
    </row>
    <row r="164" spans="1:211" s="10" customFormat="1" ht="14.25" customHeight="1" x14ac:dyDescent="0.2">
      <c r="A164" s="12" t="s">
        <v>0</v>
      </c>
      <c r="B164" s="41" t="s">
        <v>53</v>
      </c>
      <c r="C164" s="41"/>
      <c r="D164" s="41"/>
      <c r="E164" s="41" t="s">
        <v>72</v>
      </c>
      <c r="F164" s="41"/>
      <c r="G164" s="14"/>
      <c r="H164" s="11"/>
      <c r="I164" s="24"/>
      <c r="J164" s="24"/>
      <c r="K164" s="54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  <c r="FN164" s="11"/>
      <c r="FO164" s="11"/>
      <c r="FP164" s="11"/>
      <c r="FQ164" s="11"/>
      <c r="FR164" s="11"/>
      <c r="FS164" s="11"/>
      <c r="FT164" s="11"/>
      <c r="FU164" s="11"/>
      <c r="FV164" s="11"/>
      <c r="FW164" s="11"/>
      <c r="FX164" s="11"/>
      <c r="FY164" s="11"/>
      <c r="FZ164" s="11"/>
      <c r="GA164" s="11"/>
      <c r="GB164" s="11"/>
      <c r="GC164" s="11"/>
      <c r="GD164" s="11"/>
      <c r="GE164" s="11"/>
      <c r="GF164" s="11"/>
      <c r="GG164" s="11"/>
      <c r="GH164" s="11"/>
      <c r="GI164" s="11"/>
      <c r="GJ164" s="11"/>
      <c r="GK164" s="11"/>
      <c r="GL164" s="11"/>
      <c r="GM164" s="11"/>
      <c r="GN164" s="11"/>
      <c r="GO164" s="11"/>
      <c r="GP164" s="11"/>
      <c r="GQ164" s="11"/>
      <c r="GR164" s="11"/>
      <c r="GS164" s="11"/>
      <c r="GT164" s="11"/>
      <c r="GU164" s="11"/>
      <c r="GV164" s="11"/>
      <c r="GW164" s="11"/>
      <c r="GX164" s="11"/>
      <c r="GY164" s="11"/>
      <c r="GZ164" s="11"/>
      <c r="HA164" s="11"/>
      <c r="HB164" s="11"/>
      <c r="HC164" s="11"/>
    </row>
    <row r="165" spans="1:211" s="10" customFormat="1" ht="14.25" customHeight="1" x14ac:dyDescent="0.2">
      <c r="A165" s="12" t="s">
        <v>2</v>
      </c>
      <c r="B165" s="41" t="s">
        <v>43</v>
      </c>
      <c r="C165" s="41"/>
      <c r="D165" s="41"/>
      <c r="E165" s="41"/>
      <c r="F165" s="41"/>
      <c r="G165" s="14"/>
      <c r="H165" s="11"/>
      <c r="I165" s="24"/>
      <c r="J165" s="54"/>
      <c r="K165" s="54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  <c r="FN165" s="11"/>
      <c r="FO165" s="11"/>
      <c r="FP165" s="11"/>
      <c r="FQ165" s="11"/>
      <c r="FR165" s="11"/>
      <c r="FS165" s="11"/>
      <c r="FT165" s="11"/>
      <c r="FU165" s="11"/>
      <c r="FV165" s="11"/>
      <c r="FW165" s="11"/>
      <c r="FX165" s="11"/>
      <c r="FY165" s="11"/>
      <c r="FZ165" s="11"/>
      <c r="GA165" s="11"/>
      <c r="GB165" s="11"/>
      <c r="GC165" s="11"/>
      <c r="GD165" s="11"/>
      <c r="GE165" s="11"/>
      <c r="GF165" s="11"/>
      <c r="GG165" s="11"/>
      <c r="GH165" s="11"/>
      <c r="GI165" s="11"/>
      <c r="GJ165" s="11"/>
      <c r="GK165" s="11"/>
      <c r="GL165" s="11"/>
      <c r="GM165" s="11"/>
      <c r="GN165" s="11"/>
      <c r="GO165" s="11"/>
      <c r="GP165" s="11"/>
      <c r="GQ165" s="11"/>
      <c r="GR165" s="11"/>
      <c r="GS165" s="11"/>
      <c r="GT165" s="11"/>
      <c r="GU165" s="11"/>
      <c r="GV165" s="11"/>
      <c r="GW165" s="11"/>
      <c r="GX165" s="11"/>
      <c r="GY165" s="11"/>
      <c r="GZ165" s="11"/>
      <c r="HA165" s="11"/>
      <c r="HB165" s="11"/>
      <c r="HC165" s="11"/>
    </row>
    <row r="166" spans="1:211" s="10" customFormat="1" ht="14.25" customHeight="1" x14ac:dyDescent="0.2">
      <c r="A166" s="13" t="s">
        <v>1</v>
      </c>
      <c r="B166" s="42">
        <v>3932160</v>
      </c>
      <c r="C166" s="41"/>
      <c r="D166" s="49"/>
      <c r="E166" s="50"/>
      <c r="F166" s="41"/>
      <c r="G166" s="14"/>
      <c r="H166" s="11"/>
      <c r="I166" s="24"/>
      <c r="J166" s="54"/>
      <c r="K166" s="54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  <c r="FN166" s="11"/>
      <c r="FO166" s="11"/>
      <c r="FP166" s="11"/>
      <c r="FQ166" s="11"/>
      <c r="FR166" s="11"/>
      <c r="FS166" s="11"/>
      <c r="FT166" s="11"/>
      <c r="FU166" s="11"/>
      <c r="FV166" s="11"/>
      <c r="FW166" s="11"/>
      <c r="FX166" s="11"/>
      <c r="FY166" s="11"/>
      <c r="FZ166" s="11"/>
      <c r="GA166" s="11"/>
      <c r="GB166" s="11"/>
      <c r="GC166" s="11"/>
      <c r="GD166" s="11"/>
      <c r="GE166" s="11"/>
      <c r="GF166" s="11"/>
      <c r="GG166" s="11"/>
      <c r="GH166" s="11"/>
      <c r="GI166" s="11"/>
      <c r="GJ166" s="11"/>
      <c r="GK166" s="11"/>
      <c r="GL166" s="11"/>
      <c r="GM166" s="11"/>
      <c r="GN166" s="11"/>
      <c r="GO166" s="11"/>
      <c r="GP166" s="11"/>
      <c r="GQ166" s="11"/>
      <c r="GR166" s="11"/>
      <c r="GS166" s="11"/>
      <c r="GT166" s="11"/>
      <c r="GU166" s="11"/>
      <c r="GV166" s="11"/>
      <c r="GW166" s="11"/>
      <c r="GX166" s="11"/>
      <c r="GY166" s="11"/>
      <c r="GZ166" s="11"/>
      <c r="HA166" s="11"/>
      <c r="HB166" s="11"/>
      <c r="HC166" s="11"/>
    </row>
    <row r="167" spans="1:211" s="10" customFormat="1" ht="14.25" customHeight="1" x14ac:dyDescent="0.2">
      <c r="A167" s="12"/>
      <c r="B167" s="41"/>
      <c r="C167" s="41"/>
      <c r="D167" s="41"/>
      <c r="E167" s="41"/>
      <c r="F167" s="41"/>
      <c r="G167" s="14"/>
      <c r="I167" s="22"/>
      <c r="J167" s="54"/>
      <c r="K167" s="54"/>
    </row>
    <row r="168" spans="1:211" s="5" customFormat="1" ht="14.25" customHeight="1" x14ac:dyDescent="0.2">
      <c r="A168" s="12" t="s">
        <v>0</v>
      </c>
      <c r="B168" s="41" t="s">
        <v>70</v>
      </c>
      <c r="C168" s="41"/>
      <c r="D168" s="41"/>
      <c r="E168" s="41" t="s">
        <v>71</v>
      </c>
      <c r="F168" s="49" t="s">
        <v>74</v>
      </c>
      <c r="G168" s="24" t="s">
        <v>75</v>
      </c>
      <c r="H168" s="28"/>
      <c r="I168" s="22"/>
      <c r="K168" s="55"/>
    </row>
    <row r="169" spans="1:211" s="10" customFormat="1" ht="14.25" customHeight="1" x14ac:dyDescent="0.2">
      <c r="A169" s="12" t="s">
        <v>2</v>
      </c>
      <c r="B169" s="41" t="s">
        <v>65</v>
      </c>
      <c r="C169" s="41"/>
      <c r="D169" s="41"/>
      <c r="E169" s="41"/>
      <c r="F169" s="46"/>
      <c r="G169" s="51"/>
      <c r="I169" s="22"/>
    </row>
    <row r="170" spans="1:211" s="10" customFormat="1" ht="14.25" customHeight="1" x14ac:dyDescent="0.2">
      <c r="A170" s="13" t="s">
        <v>1</v>
      </c>
      <c r="B170" s="42">
        <v>3100000</v>
      </c>
      <c r="C170" s="41"/>
      <c r="D170" s="49"/>
      <c r="E170" s="50"/>
      <c r="F170" s="41"/>
      <c r="G170" s="14"/>
      <c r="I170" s="22"/>
    </row>
    <row r="171" spans="1:211" s="10" customFormat="1" ht="14.25" customHeight="1" x14ac:dyDescent="0.2">
      <c r="A171" s="12"/>
      <c r="B171" s="41"/>
      <c r="C171" s="41"/>
      <c r="D171" s="41"/>
      <c r="E171" s="41"/>
      <c r="F171" s="41"/>
      <c r="G171" s="14"/>
      <c r="I171" s="22"/>
    </row>
    <row r="172" spans="1:211" s="10" customFormat="1" ht="14.25" customHeight="1" x14ac:dyDescent="0.2">
      <c r="A172" s="12" t="s">
        <v>0</v>
      </c>
      <c r="B172" s="41" t="s">
        <v>55</v>
      </c>
      <c r="C172" s="41"/>
      <c r="D172" s="41"/>
      <c r="E172" s="41" t="s">
        <v>73</v>
      </c>
      <c r="F172" s="41"/>
      <c r="G172" s="14"/>
      <c r="I172" s="22"/>
    </row>
    <row r="173" spans="1:211" s="10" customFormat="1" ht="14.25" customHeight="1" x14ac:dyDescent="0.2">
      <c r="A173" s="12" t="s">
        <v>2</v>
      </c>
      <c r="B173" s="41" t="s">
        <v>42</v>
      </c>
      <c r="C173" s="41"/>
      <c r="D173" s="41"/>
      <c r="E173" s="41"/>
      <c r="F173" s="41"/>
      <c r="G173" s="14"/>
      <c r="I173" s="22"/>
    </row>
    <row r="174" spans="1:211" s="10" customFormat="1" ht="14.25" customHeight="1" x14ac:dyDescent="0.2">
      <c r="A174" s="13" t="s">
        <v>1</v>
      </c>
      <c r="B174" s="42">
        <v>2365540</v>
      </c>
      <c r="C174" s="41"/>
      <c r="D174" s="41"/>
      <c r="E174" s="41"/>
      <c r="F174" s="41"/>
      <c r="G174" s="14"/>
      <c r="I174" s="22"/>
    </row>
    <row r="175" spans="1:211" ht="15" thickBot="1" x14ac:dyDescent="0.25">
      <c r="A175" s="17"/>
      <c r="B175" s="18"/>
      <c r="C175" s="18"/>
      <c r="D175" s="19"/>
      <c r="E175" s="18"/>
      <c r="F175" s="18"/>
      <c r="G175" s="20"/>
    </row>
    <row r="176" spans="1:211" s="10" customFormat="1" ht="15" thickBot="1" x14ac:dyDescent="0.25">
      <c r="A176" s="57"/>
      <c r="B176" s="58"/>
      <c r="C176" s="58"/>
      <c r="D176" s="58"/>
      <c r="E176" s="58"/>
      <c r="F176" s="58"/>
      <c r="G176" s="59"/>
      <c r="H176" s="7"/>
      <c r="I176" s="25"/>
    </row>
    <row r="177" spans="1:211" s="10" customFormat="1" ht="15" customHeight="1" thickBot="1" x14ac:dyDescent="0.25">
      <c r="A177" s="32"/>
      <c r="B177" s="63" t="s">
        <v>59</v>
      </c>
      <c r="C177" s="64"/>
      <c r="D177" s="64"/>
      <c r="E177" s="64"/>
      <c r="F177" s="64"/>
      <c r="G177" s="65"/>
      <c r="H177" s="7"/>
      <c r="I177" s="26"/>
    </row>
    <row r="178" spans="1:211" s="10" customFormat="1" ht="14.25" customHeight="1" x14ac:dyDescent="0.2">
      <c r="A178" s="30"/>
      <c r="B178" s="31"/>
      <c r="C178" s="31"/>
      <c r="D178" s="31"/>
      <c r="E178" s="31"/>
      <c r="F178" s="31"/>
      <c r="G178" s="27"/>
      <c r="H178" s="11"/>
      <c r="I178" s="24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  <c r="FN178" s="11"/>
      <c r="FO178" s="11"/>
      <c r="FP178" s="11"/>
      <c r="FQ178" s="11"/>
      <c r="FR178" s="11"/>
      <c r="FS178" s="11"/>
      <c r="FT178" s="11"/>
      <c r="FU178" s="11"/>
      <c r="FV178" s="11"/>
      <c r="FW178" s="11"/>
      <c r="FX178" s="11"/>
      <c r="FY178" s="11"/>
      <c r="FZ178" s="11"/>
      <c r="GA178" s="11"/>
      <c r="GB178" s="11"/>
      <c r="GC178" s="11"/>
      <c r="GD178" s="11"/>
      <c r="GE178" s="11"/>
      <c r="GF178" s="11"/>
      <c r="GG178" s="11"/>
      <c r="GH178" s="11"/>
      <c r="GI178" s="11"/>
      <c r="GJ178" s="11"/>
      <c r="GK178" s="11"/>
      <c r="GL178" s="11"/>
      <c r="GM178" s="11"/>
      <c r="GN178" s="11"/>
      <c r="GO178" s="11"/>
      <c r="GP178" s="11"/>
      <c r="GQ178" s="11"/>
      <c r="GR178" s="11"/>
      <c r="GS178" s="11"/>
      <c r="GT178" s="11"/>
      <c r="GU178" s="11"/>
      <c r="GV178" s="11"/>
      <c r="GW178" s="11"/>
      <c r="GX178" s="11"/>
      <c r="GY178" s="11"/>
      <c r="GZ178" s="11"/>
      <c r="HA178" s="11"/>
      <c r="HB178" s="11"/>
      <c r="HC178" s="11"/>
    </row>
    <row r="179" spans="1:211" s="10" customFormat="1" ht="14.25" customHeight="1" x14ac:dyDescent="0.2">
      <c r="A179" s="12" t="s">
        <v>0</v>
      </c>
      <c r="B179" s="41" t="s">
        <v>60</v>
      </c>
      <c r="C179" s="41"/>
      <c r="D179" s="41"/>
      <c r="E179" s="41"/>
      <c r="F179" s="41"/>
      <c r="G179" s="14"/>
      <c r="H179" s="11"/>
      <c r="I179" s="24"/>
      <c r="J179" s="24"/>
      <c r="K179" s="54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  <c r="FN179" s="11"/>
      <c r="FO179" s="11"/>
      <c r="FP179" s="11"/>
      <c r="FQ179" s="11"/>
      <c r="FR179" s="11"/>
      <c r="FS179" s="11"/>
      <c r="FT179" s="11"/>
      <c r="FU179" s="11"/>
      <c r="FV179" s="11"/>
      <c r="FW179" s="11"/>
      <c r="FX179" s="11"/>
      <c r="FY179" s="11"/>
      <c r="FZ179" s="11"/>
      <c r="GA179" s="11"/>
      <c r="GB179" s="11"/>
      <c r="GC179" s="11"/>
      <c r="GD179" s="11"/>
      <c r="GE179" s="11"/>
      <c r="GF179" s="11"/>
      <c r="GG179" s="11"/>
      <c r="GH179" s="11"/>
      <c r="GI179" s="11"/>
      <c r="GJ179" s="11"/>
      <c r="GK179" s="11"/>
      <c r="GL179" s="11"/>
      <c r="GM179" s="11"/>
      <c r="GN179" s="11"/>
      <c r="GO179" s="11"/>
      <c r="GP179" s="11"/>
      <c r="GQ179" s="11"/>
      <c r="GR179" s="11"/>
      <c r="GS179" s="11"/>
      <c r="GT179" s="11"/>
      <c r="GU179" s="11"/>
      <c r="GV179" s="11"/>
      <c r="GW179" s="11"/>
      <c r="GX179" s="11"/>
      <c r="GY179" s="11"/>
      <c r="GZ179" s="11"/>
      <c r="HA179" s="11"/>
      <c r="HB179" s="11"/>
      <c r="HC179" s="11"/>
    </row>
    <row r="180" spans="1:211" s="10" customFormat="1" ht="14.25" customHeight="1" x14ac:dyDescent="0.2">
      <c r="A180" s="12" t="s">
        <v>2</v>
      </c>
      <c r="B180" s="41" t="s">
        <v>61</v>
      </c>
      <c r="C180" s="41"/>
      <c r="D180" s="41"/>
      <c r="E180" s="41"/>
      <c r="F180" s="41"/>
      <c r="G180" s="14"/>
      <c r="H180" s="11"/>
      <c r="I180" s="24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  <c r="FN180" s="11"/>
      <c r="FO180" s="11"/>
      <c r="FP180" s="11"/>
      <c r="FQ180" s="11"/>
      <c r="FR180" s="11"/>
      <c r="FS180" s="11"/>
      <c r="FT180" s="11"/>
      <c r="FU180" s="11"/>
      <c r="FV180" s="11"/>
      <c r="FW180" s="11"/>
      <c r="FX180" s="11"/>
      <c r="FY180" s="11"/>
      <c r="FZ180" s="11"/>
      <c r="GA180" s="11"/>
      <c r="GB180" s="11"/>
      <c r="GC180" s="11"/>
      <c r="GD180" s="11"/>
      <c r="GE180" s="11"/>
      <c r="GF180" s="11"/>
      <c r="GG180" s="11"/>
      <c r="GH180" s="11"/>
      <c r="GI180" s="11"/>
      <c r="GJ180" s="11"/>
      <c r="GK180" s="11"/>
      <c r="GL180" s="11"/>
      <c r="GM180" s="11"/>
      <c r="GN180" s="11"/>
      <c r="GO180" s="11"/>
      <c r="GP180" s="11"/>
      <c r="GQ180" s="11"/>
      <c r="GR180" s="11"/>
      <c r="GS180" s="11"/>
      <c r="GT180" s="11"/>
      <c r="GU180" s="11"/>
      <c r="GV180" s="11"/>
      <c r="GW180" s="11"/>
      <c r="GX180" s="11"/>
      <c r="GY180" s="11"/>
      <c r="GZ180" s="11"/>
      <c r="HA180" s="11"/>
      <c r="HB180" s="11"/>
      <c r="HC180" s="11"/>
    </row>
    <row r="181" spans="1:211" s="10" customFormat="1" ht="14.25" customHeight="1" x14ac:dyDescent="0.2">
      <c r="A181" s="13" t="s">
        <v>1</v>
      </c>
      <c r="B181" s="42"/>
      <c r="C181" s="41"/>
      <c r="D181" s="49"/>
      <c r="E181" s="50"/>
      <c r="F181" s="41"/>
      <c r="G181" s="14"/>
      <c r="H181" s="11"/>
      <c r="I181" s="24"/>
      <c r="J181" s="54"/>
      <c r="K181" s="54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  <c r="FN181" s="11"/>
      <c r="FO181" s="11"/>
      <c r="FP181" s="11"/>
      <c r="FQ181" s="11"/>
      <c r="FR181" s="11"/>
      <c r="FS181" s="11"/>
      <c r="FT181" s="11"/>
      <c r="FU181" s="11"/>
      <c r="FV181" s="11"/>
      <c r="FW181" s="11"/>
      <c r="FX181" s="11"/>
      <c r="FY181" s="11"/>
      <c r="FZ181" s="11"/>
      <c r="GA181" s="11"/>
      <c r="GB181" s="11"/>
      <c r="GC181" s="11"/>
      <c r="GD181" s="11"/>
      <c r="GE181" s="11"/>
      <c r="GF181" s="11"/>
      <c r="GG181" s="11"/>
      <c r="GH181" s="11"/>
      <c r="GI181" s="11"/>
      <c r="GJ181" s="11"/>
      <c r="GK181" s="11"/>
      <c r="GL181" s="11"/>
      <c r="GM181" s="11"/>
      <c r="GN181" s="11"/>
      <c r="GO181" s="11"/>
      <c r="GP181" s="11"/>
      <c r="GQ181" s="11"/>
      <c r="GR181" s="11"/>
      <c r="GS181" s="11"/>
      <c r="GT181" s="11"/>
      <c r="GU181" s="11"/>
      <c r="GV181" s="11"/>
      <c r="GW181" s="11"/>
      <c r="GX181" s="11"/>
      <c r="GY181" s="11"/>
      <c r="GZ181" s="11"/>
      <c r="HA181" s="11"/>
      <c r="HB181" s="11"/>
      <c r="HC181" s="11"/>
    </row>
    <row r="182" spans="1:211" s="10" customFormat="1" ht="14.25" customHeight="1" x14ac:dyDescent="0.2">
      <c r="A182" s="12"/>
      <c r="B182" s="41"/>
      <c r="C182" s="41"/>
      <c r="D182" s="41"/>
      <c r="E182" s="41"/>
      <c r="F182" s="41"/>
      <c r="G182" s="14"/>
      <c r="I182" s="22"/>
      <c r="J182" s="54"/>
      <c r="K182" s="54"/>
    </row>
    <row r="183" spans="1:211" s="5" customFormat="1" ht="14.25" customHeight="1" x14ac:dyDescent="0.2">
      <c r="A183" s="12"/>
      <c r="B183" s="41" t="s">
        <v>62</v>
      </c>
      <c r="C183" s="41"/>
      <c r="D183" s="41"/>
      <c r="E183" s="41"/>
      <c r="F183" s="41"/>
      <c r="G183" s="14"/>
      <c r="H183" s="28"/>
      <c r="I183" s="22"/>
    </row>
    <row r="184" spans="1:211" s="10" customFormat="1" ht="14.25" customHeight="1" x14ac:dyDescent="0.2">
      <c r="A184" s="12"/>
      <c r="B184" s="53" t="s">
        <v>63</v>
      </c>
      <c r="C184" s="41"/>
      <c r="D184" s="41"/>
      <c r="E184" s="41"/>
      <c r="F184" s="46"/>
      <c r="G184" s="51"/>
      <c r="I184" s="22"/>
    </row>
    <row r="185" spans="1:211" ht="15" thickBot="1" x14ac:dyDescent="0.25">
      <c r="A185" s="17"/>
      <c r="B185" s="18"/>
      <c r="C185" s="18"/>
      <c r="D185" s="19"/>
      <c r="E185" s="18"/>
      <c r="F185" s="18"/>
      <c r="G185" s="20"/>
    </row>
  </sheetData>
  <mergeCells count="31">
    <mergeCell ref="A176:G176"/>
    <mergeCell ref="B177:G177"/>
    <mergeCell ref="A2:G3"/>
    <mergeCell ref="A47:G47"/>
    <mergeCell ref="B48:G48"/>
    <mergeCell ref="B138:G138"/>
    <mergeCell ref="A122:G122"/>
    <mergeCell ref="B123:G123"/>
    <mergeCell ref="A92:G92"/>
    <mergeCell ref="B93:G93"/>
    <mergeCell ref="A150:G150"/>
    <mergeCell ref="B151:G151"/>
    <mergeCell ref="A161:G161"/>
    <mergeCell ref="B162:G162"/>
    <mergeCell ref="A4:G4"/>
    <mergeCell ref="B5:G5"/>
    <mergeCell ref="A19:G19"/>
    <mergeCell ref="B20:G20"/>
    <mergeCell ref="A137:G137"/>
    <mergeCell ref="A107:G107"/>
    <mergeCell ref="B108:G108"/>
    <mergeCell ref="A77:G77"/>
    <mergeCell ref="B78:G78"/>
    <mergeCell ref="A32:G32"/>
    <mergeCell ref="B33:G33"/>
    <mergeCell ref="A62:G62"/>
    <mergeCell ref="B63:G63"/>
    <mergeCell ref="B59:F59"/>
    <mergeCell ref="B66:F66"/>
    <mergeCell ref="B74:F74"/>
    <mergeCell ref="B115:F115"/>
  </mergeCells>
  <conditionalFormatting sqref="F142:F144 G142:G148 F147:F148 F188 F190:F192 F194:F196 F209 F227 F236 F246 F265 F273 F281 F282:G282 F294:G294 F312 F313:G313 F325:G325 F341 F342:G342 F354:G354 F362 F363:G363 F375:G375 F383 F384:G384 F396:G396 F404:G404 F423:G423 F427:F428 F430 F437:F439 F441:F444 F448:F454 F456:F461 F464 F468:F474 F476:F481 F484 F488:F494 F496:F501 F508:F516 F518:F524 F531:F539 F541:F547 F554:F562 F564:F570 F577:F578 F580:F582 F587:F589 F591:F593 F598:F600 F602:F604 F609:F611 F613:F615 F620:F622 F624:F626 F638:G639 F659:G659 F663:G663 F158:G167 F108:G114 F45:G58 F60:G65 G59 F67:G73 G66 F75:G106 G74 F116:G121 G115">
    <cfRule type="cellIs" dxfId="4" priority="575" stopIfTrue="1" operator="equal">
      <formula>0</formula>
    </cfRule>
  </conditionalFormatting>
  <conditionalFormatting sqref="F122:G141 F4:G44">
    <cfRule type="cellIs" dxfId="3" priority="5" stopIfTrue="1" operator="equal">
      <formula>0</formula>
    </cfRule>
  </conditionalFormatting>
  <conditionalFormatting sqref="F150:G156 F170:G174 F168">
    <cfRule type="cellIs" dxfId="2" priority="6" stopIfTrue="1" operator="equal">
      <formula>0</formula>
    </cfRule>
  </conditionalFormatting>
  <conditionalFormatting sqref="F176:G183">
    <cfRule type="cellIs" dxfId="1" priority="4" stopIfTrue="1" operator="equal">
      <formula>0</formula>
    </cfRule>
  </conditionalFormatting>
  <conditionalFormatting sqref="F107:G107">
    <cfRule type="cellIs" dxfId="0" priority="3" stopIfTrue="1" operator="equal">
      <formula>0</formula>
    </cfRule>
  </conditionalFormatting>
  <hyperlinks>
    <hyperlink ref="B12" r:id="rId1"/>
    <hyperlink ref="B85" r:id="rId2"/>
    <hyperlink ref="B89" r:id="rId3"/>
    <hyperlink ref="B126" r:id="rId4" display="https://www.ledrs.net/refletor-projetor-holofote-smd-led-150w-branco-frio-6500k-mx"/>
    <hyperlink ref="B142" r:id="rId5" display="https://www.ledrs.net/refletor-projetor-holofote-smd-led-150w-branco-frio-6500k-mx"/>
    <hyperlink ref="B27" r:id="rId6" display="https://www.ledrs.net/refletor-projetor-holofote-smd-led-150w-branco-frio-6500k-mx"/>
    <hyperlink ref="C142" r:id="rId7" display="https://www.ledrs.net/refletor-projetor-holofote-smd-led-150w-branco-frio-6500k-mx"/>
    <hyperlink ref="B158" r:id="rId8" display="https://www.ledrs.net/refletor-projetor-holofote-smd-led-150w-branco-frio-6500k-mx"/>
    <hyperlink ref="B165" r:id="rId9" display="https://www.ledrs.net/refletor-projetor-holofote-smd-led-150w-branco-frio-6500k-mx"/>
    <hyperlink ref="B173" r:id="rId10" display="https://www.ledrs.net/refletor-projetor-holofote-smd-led-150w-branco-frio-6500k-mx"/>
    <hyperlink ref="B154" r:id="rId11" display="https://www.ledrs.net/refletor-projetor-holofote-smd-led-150w-branco-frio-6500k-mx"/>
    <hyperlink ref="B23" r:id="rId12" display="https://www.ledrs.net/refletor-projetor-holofote-smd-led-150w-branco-frio-6500k-mx"/>
    <hyperlink ref="B81" r:id="rId13" display="https://www.iluminim.com.br/refletor-holofote-microled-slim-200w-rgb-colorido-com-controle"/>
    <hyperlink ref="B96" r:id="rId14" display="https://www.iluminim.com.br/refletor-holofote-microled-slim-200w-rgb-colorido-com-controle"/>
    <hyperlink ref="B141" r:id="rId15" display="https://www.ledrs.net/refletor-projetor-holofote-smd-led-150w-branco-frio-6500k-mx"/>
    <hyperlink ref="C141" r:id="rId16" display="https://www.ledrs.net/refletor-projetor-holofote-smd-led-150w-branco-frio-6500k-mx"/>
    <hyperlink ref="B180" r:id="rId17" display="https://www.ledrs.net/refletor-projetor-holofote-smd-led-150w-branco-frio-6500k-mx"/>
    <hyperlink ref="B111" r:id="rId18" display="https://www.ledrs.net/refletor-projetor-holofote-smd-led-150w-branco-frio-6500k-mx"/>
    <hyperlink ref="B169" r:id="rId19" display="https://www.ledrs.net/refletor-projetor-holofote-smd-led-150w-branco-frio-6500k-mx"/>
    <hyperlink ref="B134" r:id="rId20" display="https://www.ledrs.net/refletor-projetor-holofote-smd-led-150w-branco-frio-6500k-mx"/>
    <hyperlink ref="B119" r:id="rId21" display="https://www.ledrs.net/refletor-projetor-holofote-smd-led-150w-branco-frio-6500k-mx"/>
    <hyperlink ref="B40" r:id="rId22"/>
    <hyperlink ref="B70" r:id="rId23"/>
    <hyperlink ref="B115" r:id="rId24"/>
    <hyperlink ref="B130" r:id="rId25"/>
    <hyperlink ref="B8" r:id="rId26"/>
    <hyperlink ref="B44" r:id="rId27"/>
  </hyperlinks>
  <printOptions horizontalCentered="1"/>
  <pageMargins left="0.59055118110236227" right="0.39370078740157483" top="0.78740157480314965" bottom="0.59055118110236227" header="0" footer="0"/>
  <pageSetup paperSize="9" scale="77" fitToHeight="5" orientation="portrait" horizontalDpi="4294967295" verticalDpi="4294967295" r:id="rId28"/>
  <rowBreaks count="2" manualBreakCount="2">
    <brk id="61" max="6" man="1"/>
    <brk id="121" max="6" man="1"/>
  </rowBreaks>
  <drawing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Cotações</vt:lpstr>
      <vt:lpstr>Cotações!Area_de_impressao</vt:lpstr>
      <vt:lpstr>Cotações!Titulos_de_impressao</vt:lpstr>
    </vt:vector>
  </TitlesOfParts>
  <Company>FNDE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Herton Cavalcanti</dc:creator>
  <cp:lastModifiedBy>Usuário do Windows</cp:lastModifiedBy>
  <cp:lastPrinted>2023-05-19T18:25:06Z</cp:lastPrinted>
  <dcterms:created xsi:type="dcterms:W3CDTF">2009-07-02T17:29:30Z</dcterms:created>
  <dcterms:modified xsi:type="dcterms:W3CDTF">2023-05-19T18:25:09Z</dcterms:modified>
</cp:coreProperties>
</file>